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ebotomista05\Downloads\"/>
    </mc:Choice>
  </mc:AlternateContent>
  <bookViews>
    <workbookView xWindow="0" yWindow="0" windowWidth="20490" windowHeight="7800"/>
  </bookViews>
  <sheets>
    <sheet name="MICROTE GARU 2024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5" i="1" l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4" i="1"/>
  <c r="E4" i="1" s="1"/>
  <c r="D3" i="1"/>
  <c r="E3" i="1" s="1"/>
</calcChain>
</file>

<file path=xl/sharedStrings.xml><?xml version="1.0" encoding="utf-8"?>
<sst xmlns="http://schemas.openxmlformats.org/spreadsheetml/2006/main" count="1541" uniqueCount="546">
  <si>
    <t>MICROTEC</t>
  </si>
  <si>
    <t>ESTUDIO</t>
  </si>
  <si>
    <t>CLAVE</t>
  </si>
  <si>
    <t>MUESTRA</t>
  </si>
  <si>
    <t>TUBO</t>
  </si>
  <si>
    <t>ENTREGA</t>
  </si>
  <si>
    <t>17 HIDROXIPROGESTERONA NEONATAL</t>
  </si>
  <si>
    <t>PRECIO</t>
  </si>
  <si>
    <t>PAPEL FILTRO</t>
  </si>
  <si>
    <t xml:space="preserve"> 2 CIRCULOS</t>
  </si>
  <si>
    <t xml:space="preserve">3 DIAS HABILES </t>
  </si>
  <si>
    <t>17 ALFA HIDROXIPROGESTERONA</t>
  </si>
  <si>
    <t>1 DIA HABIL</t>
  </si>
  <si>
    <t>ACIDO FOLICO</t>
  </si>
  <si>
    <t>1 ML</t>
  </si>
  <si>
    <t xml:space="preserve">SUERO </t>
  </si>
  <si>
    <t>SUERO</t>
  </si>
  <si>
    <t>ACIDO LACTICO</t>
  </si>
  <si>
    <t>PLASMA HEPARINIZADO</t>
  </si>
  <si>
    <t>2 ML</t>
  </si>
  <si>
    <t>ADENOVIRUS</t>
  </si>
  <si>
    <t>HECES</t>
  </si>
  <si>
    <t>FRASCO ESTERIL</t>
  </si>
  <si>
    <t>ADRENALINA EN ORINA DE 24 HORAS</t>
  </si>
  <si>
    <t>ORINA DE 24 HORAS</t>
  </si>
  <si>
    <t>FRASCO ESTERIL 20 ML</t>
  </si>
  <si>
    <t>PLASMA CON EDTA</t>
  </si>
  <si>
    <t xml:space="preserve">1 ML </t>
  </si>
  <si>
    <t>ACIDO URICO EN ORINA DE 24 HORAS</t>
  </si>
  <si>
    <t>ACIDO VALPROICO</t>
  </si>
  <si>
    <t>ALCOHOL EN ORINA</t>
  </si>
  <si>
    <t>ORINA OCASIONAL</t>
  </si>
  <si>
    <t xml:space="preserve">1 DIA HABIL </t>
  </si>
  <si>
    <t>ALDOLASA SERICA</t>
  </si>
  <si>
    <t xml:space="preserve">ALDOSTERONA SERICA </t>
  </si>
  <si>
    <t>ALFA-1 ANTITRIPSINA</t>
  </si>
  <si>
    <t xml:space="preserve">AMILASA EN ORINA </t>
  </si>
  <si>
    <t>AMONIO EN PLASMA</t>
  </si>
  <si>
    <t xml:space="preserve">2 ML </t>
  </si>
  <si>
    <t>SE DEBE DE TOMAR LA MUESTRA DENTRO LAS 8 HORAS SIG DE SOSPECHA DE CONSUMO</t>
  </si>
  <si>
    <t xml:space="preserve">HOMOGENIZAR EL TOTAL DE LA RECOLECCION ANTES ALICUOTAR, INDICAR EL VOLUMEN TOTAL RECOLECTADO </t>
  </si>
  <si>
    <t xml:space="preserve">TUBO CON TAPON COLOR VERDE </t>
  </si>
  <si>
    <t xml:space="preserve">SE REQUIERE PLASMA SEPARADO </t>
  </si>
  <si>
    <t xml:space="preserve">INDICAR VOLUMEN TOTAL RECOLECTADO </t>
  </si>
  <si>
    <t xml:space="preserve">ANDROSTENEDIONA </t>
  </si>
  <si>
    <t xml:space="preserve">ANDFETAMINAS EN ORINA </t>
  </si>
  <si>
    <t xml:space="preserve">ORINA OCASIONAL </t>
  </si>
  <si>
    <t xml:space="preserve">1 DIA HBAIL </t>
  </si>
  <si>
    <t xml:space="preserve">2 DIAS HABILES </t>
  </si>
  <si>
    <t>ANTICOAGULANTE LUPICO</t>
  </si>
  <si>
    <t>PLASMA CITRATADO</t>
  </si>
  <si>
    <t xml:space="preserve">1.5 ML </t>
  </si>
  <si>
    <t>ANTICUERPOS ANTI-ANTIGENO E DE HEPATITIS B</t>
  </si>
  <si>
    <t>ANTICUERPOS ANTI-ANTIGENO DE SUPERFICIE DE HEPATITIS B TOTAL</t>
  </si>
  <si>
    <t>ANTICUERPOS ANTI-BETA 2 GLICOPROTEINA IgA</t>
  </si>
  <si>
    <t>ANTICUERPOS ANTI-BETA 2 GLICOPROTEINA IgG</t>
  </si>
  <si>
    <t>ANTICUERPOS ANTI-BETA 2 GLICOPROTEINA IgM</t>
  </si>
  <si>
    <t>ANTICUERPOS ANTI-BRUCELLA 2 MERCAPTO ETANOL</t>
  </si>
  <si>
    <t xml:space="preserve">ANTICUERPOS ANTI-CARDIOLIPINAS IgA </t>
  </si>
  <si>
    <t>ANTICUERPOS ANTI-CARDIOLIPINAS IgG</t>
  </si>
  <si>
    <t>ANTICUERPOS ANTI-CARDIOLIPINAS IgM</t>
  </si>
  <si>
    <t>ANTICUERPOS ANTI-CENTROMERO</t>
  </si>
  <si>
    <t>ANTICUERPOS ANTI-CHIKUNGUNYA IgG</t>
  </si>
  <si>
    <t>ANTICUERPOS ANTI-CHIKUNGUNYA IgM</t>
  </si>
  <si>
    <t>ANTICUERPOS ANTI-CHLAMYDIA TRACHOMATIS IgA</t>
  </si>
  <si>
    <t>ANTICUERPOS ANTI-CHLAMYDIA TRACHOMATIS IgG</t>
  </si>
  <si>
    <t>ANTICUERPOS ANTI-CITOMEGAVIRUS IgG</t>
  </si>
  <si>
    <t>ANTICUERPOS ANTI-CISTICERCOS IgG</t>
  </si>
  <si>
    <t>ANTICUERPOS ANTI-CHLAMYDIA TRACHOMATIS IgM</t>
  </si>
  <si>
    <t>ANTICUERPOS ANTI-CITOMEGAVIRUS IgM</t>
  </si>
  <si>
    <t>ANTICUERPOS ANTI-CITOPLASMA DE NEUTROFILO C-ANCA (PR-3)</t>
  </si>
  <si>
    <t>ANTICUERPOS ANTI-CITOPLASMA DE NEUTROFILO P-ANCA (MIELOPEROXIDASA)</t>
  </si>
  <si>
    <t>ANTICUERPOS ANTI-CORE DE HEPATITIS B IgM</t>
  </si>
  <si>
    <t>ANTICUERPOS ANTI-CORE DE HEPATITIS B TOTALES</t>
  </si>
  <si>
    <t>ANTICUERPOS ANTI-DENGUE IgG</t>
  </si>
  <si>
    <t>ANTICUERPOS ANTI-DENGUE IgM</t>
  </si>
  <si>
    <t>ANTICUERPOS ANTI-DNA DOBLE CADENA (ds DNA)</t>
  </si>
  <si>
    <t>ANTICUERPOS ANTI-DNA POR IFI (CRITHIDIA LUCILIAE)</t>
  </si>
  <si>
    <t>ANTICUERPOS ANTI-ENDOMISIO IgA</t>
  </si>
  <si>
    <t>ANTICUERPOS ANTI-ENDOMISIO IgG</t>
  </si>
  <si>
    <t>6 DIAS HABILES</t>
  </si>
  <si>
    <t>ANTICUERPOS ANTI-EPSTEIN BARR, ANTIGENO DE CAPSIDE, IgG (VCA)</t>
  </si>
  <si>
    <t>ANTICUERPOS ANTI-EPSTEIN BARR, ANTIGENO DE CAPSIDE, IgM (VCA)</t>
  </si>
  <si>
    <t>ANTICUERPOS ANTI-EPSTEIN BARR, ANTIGENO NUCLEAR, IgG (EBNA-IgG)</t>
  </si>
  <si>
    <t>ANTICUERPOS ANTI-EPSTEIN BARR, ANTIGENO TEMPRANO. IgG (EA IgG)</t>
  </si>
  <si>
    <t xml:space="preserve">6 DIAS HABILES </t>
  </si>
  <si>
    <t>SEMEN</t>
  </si>
  <si>
    <t>FRASCO ESTERIL 5 ML</t>
  </si>
  <si>
    <t>MUESTRA REFRIGERADA</t>
  </si>
  <si>
    <t>ANTICUERPOS ANTI-FOSFOLIPIDOS IgG</t>
  </si>
  <si>
    <t>ANTICUERPOS ANTI-FOSFOLIPIDOS IgM</t>
  </si>
  <si>
    <t>ANTICUERPOS ANTI-GLIADINA IgA</t>
  </si>
  <si>
    <t>ANTICUERPOS ANTI-GLIADINA IgG</t>
  </si>
  <si>
    <t>ANTICUERPOS ANTI-GLIADINA IgM</t>
  </si>
  <si>
    <t>ANTICUERPOS ANTI-HELICOBACTER PYLORI IgG</t>
  </si>
  <si>
    <t xml:space="preserve">ANTICUERPOS ANTI-HELICOBACTER IgM </t>
  </si>
  <si>
    <t>ANTICUERPOS ANTI-HEPATITIS A IgG</t>
  </si>
  <si>
    <t xml:space="preserve">ANTICUERPOS ANTI-HEPATITIS A IgM </t>
  </si>
  <si>
    <t xml:space="preserve">ANTICUERPOS ANTI-HEPATITIS A TOTAL </t>
  </si>
  <si>
    <t xml:space="preserve">ANTICUERPOS ANTI-HEPATITIS C TOTALES </t>
  </si>
  <si>
    <t>ANTICUERPOS ANTI-HERPES ZASTER IgG-IgM</t>
  </si>
  <si>
    <t xml:space="preserve">ANTICUERPOS ANTI-HERPES I IgG </t>
  </si>
  <si>
    <t xml:space="preserve">ANTICUERPOS ANTI-HERPES I IgM </t>
  </si>
  <si>
    <t>ANTICUERPOS ANTI-HERPES II IgG</t>
  </si>
  <si>
    <t>ANTICUERPOS ANTI-HERPES II IgM</t>
  </si>
  <si>
    <t>ANTICUERPOS ANTI-HIV 1 Y 2 ANTIGENO P24 (PRESUNTIVA)</t>
  </si>
  <si>
    <t xml:space="preserve">ANTICUERPOS ANTI-INSULINA </t>
  </si>
  <si>
    <t>ANTICUERPOS ANTI-JO</t>
  </si>
  <si>
    <t>ANTICUERPOS ANTI-LKM1 IgG (LIVER-KIDNEY MICROSOME)</t>
  </si>
  <si>
    <t>ANTICUERPOS ANTI-MITOCONDRIALES</t>
  </si>
  <si>
    <t>ANTICUERPOS ANTI-MUSCULO LISO (IFI)</t>
  </si>
  <si>
    <t>ANTICUERPOS ANTI-MYCOBACTERIUM TUBERCULOSIS IgG</t>
  </si>
  <si>
    <t>ANTICUERPOS ANTI-MICOPLASMA PNEUMONIAE IgG</t>
  </si>
  <si>
    <t>ANTICUERPOS ANTI-MICOPLASMA PNEUMONIAE IgM</t>
  </si>
  <si>
    <t>ANTICUERPOS ANTI-NUCLEARES POR IFI (HEP 2)</t>
  </si>
  <si>
    <t>ANTICUERPOS ANTI-PAROTIDITIS IgG</t>
  </si>
  <si>
    <t>ANTICUERPOS ANTI-PAROTIDITIS IgM</t>
  </si>
  <si>
    <t>ANTICUERPOS ANTI-PEPTIDO CICLICO CITRULINADO</t>
  </si>
  <si>
    <t>ANTICUERPOS ANTI-PEROXIDASA</t>
  </si>
  <si>
    <t>ANTICUERPOS ANTI-RECEPTOR DE TSH</t>
  </si>
  <si>
    <t>ANTICUERPOS ANTI-RNP</t>
  </si>
  <si>
    <t>ANTICUERPOS ANTI-RUBEOLA IgM</t>
  </si>
  <si>
    <t>ANTICUERPOS ANTI-SARAMPION IgG</t>
  </si>
  <si>
    <t>ANTICUERPOS ANTI-SARS-COV-2 IgM</t>
  </si>
  <si>
    <t>ANTICUERPOS ANTI-SARS-COV-2 IgG 2- QUAN (POST VACUNA)</t>
  </si>
  <si>
    <t>ANTICUERPOS ANTI-SCL 70</t>
  </si>
  <si>
    <t>ANTICUERPOS ANTI-SMITH (Sm)</t>
  </si>
  <si>
    <t>ANTICUERPOS ANTI-SSA (Ro)</t>
  </si>
  <si>
    <t>ANTICUERPOS ANTI-SSB (La)</t>
  </si>
  <si>
    <t>ANTICUERPOS ANTI-TIROGLOBULINA</t>
  </si>
  <si>
    <t>ANTICUERPOS ANTI-TOXOCARA IgG</t>
  </si>
  <si>
    <t>ANTICUERPOS ANTI-OXOPLASMA IgG</t>
  </si>
  <si>
    <t>ANTICUERPOS ANTI-TOXOPLASMA IgM</t>
  </si>
  <si>
    <t>ANTICUERPOS ANTI-TRANSGLUTAMINASA IgA</t>
  </si>
  <si>
    <t>ANTICUERPOS ANTI-TRANSGLUTAMINASA IgG</t>
  </si>
  <si>
    <t>ANTICUERPOS ANTI-TREPONEMA PALLIDUM (FTA)</t>
  </si>
  <si>
    <t>ANTICUERPOS ANTI-TREPONEMA PALLIDUM TOTALES</t>
  </si>
  <si>
    <t>Anticuerpos Anti-Trypanosoma Cruzi Totales (Prueba de Chagas)</t>
  </si>
  <si>
    <t>Anticuerpos Anti-Varicela IgG</t>
  </si>
  <si>
    <t xml:space="preserve">Anticuerpos Anti-Varicela IgM                                                                                                                                                     </t>
  </si>
  <si>
    <t>Anticuerpos anti-zika IgG</t>
  </si>
  <si>
    <t>Anticuerpos Anti-Zika IgM</t>
  </si>
  <si>
    <t>Anticuerpos Heterófilos (Paul Bunnell)</t>
  </si>
  <si>
    <t>Antígeno CA 125</t>
  </si>
  <si>
    <t>Antígeno CA 15-3</t>
  </si>
  <si>
    <t>Antígeno CA 19-9</t>
  </si>
  <si>
    <t>Antígeno CA 72-4</t>
  </si>
  <si>
    <t xml:space="preserve">Antígeno Carcinoembrionario (CEA) </t>
  </si>
  <si>
    <t>Antígeno de Chlamydia Cervical</t>
  </si>
  <si>
    <t>HISOPO TUBO SECO</t>
  </si>
  <si>
    <t>MEDIO ESPECIAL</t>
  </si>
  <si>
    <t>Antígeno de Chlamydia Semen</t>
  </si>
  <si>
    <t>5 ML FRASCO ESTERIL</t>
  </si>
  <si>
    <t>Antigeno de chlamydia uretral</t>
  </si>
  <si>
    <t>Antígeno de Helicobacter Pylori en Heces</t>
  </si>
  <si>
    <t>Antígeno de Superficie de Hepatitis B (HBsAg ó Ag. Australia)</t>
  </si>
  <si>
    <t>Antígeno E de Hepatitis B</t>
  </si>
  <si>
    <t>Antigeno HLA-B27</t>
  </si>
  <si>
    <t>SANDRE TOTAL CON EDTA</t>
  </si>
  <si>
    <t>4 ML</t>
  </si>
  <si>
    <t>5 DIAS HABILES</t>
  </si>
  <si>
    <t>Antígeno NS1 (Dengue)</t>
  </si>
  <si>
    <t>Antígeno Prostático Específico (PSA)</t>
  </si>
  <si>
    <t>Antígeno Prostático Libre</t>
  </si>
  <si>
    <t>Antitrombina III</t>
  </si>
  <si>
    <t>Apolipoproteínas A-1</t>
  </si>
  <si>
    <t>Apolipoproteínas B</t>
  </si>
  <si>
    <t>Autovacuna</t>
  </si>
  <si>
    <t>CEPA PURA O TOMA PRIMARIA</t>
  </si>
  <si>
    <t>CAJA PETRI O MEDIO DE TRASPORTE</t>
  </si>
  <si>
    <t>7 DIAS HABILES</t>
  </si>
  <si>
    <t>Barbituricos</t>
  </si>
  <si>
    <t>20 ML FRASCO ESTERIL</t>
  </si>
  <si>
    <t>Benzodiacepinas</t>
  </si>
  <si>
    <t>Beta 2-Microglobulina sérica</t>
  </si>
  <si>
    <t>Búsqueda de Cryptococcus Neoformans (Método de Tinta China)</t>
  </si>
  <si>
    <t>LIQUIDO CEFALORRAQUIDEO</t>
  </si>
  <si>
    <t>2 ML FRASCO ESTERIL</t>
  </si>
  <si>
    <t>Búsqueda de Oxiuros (Prueba de Graham)</t>
  </si>
  <si>
    <t>Búsqueda de VPH</t>
  </si>
  <si>
    <t xml:space="preserve">Laminilla fijada con citospray o alcohol                    </t>
  </si>
  <si>
    <t>LAMINILLA</t>
  </si>
  <si>
    <t>Calcio en Orina de 24 horas</t>
  </si>
  <si>
    <t>Calcitonina</t>
  </si>
  <si>
    <t>Cálculo Renal ó Vesical</t>
  </si>
  <si>
    <t>Litos renales o vesicales en seco</t>
  </si>
  <si>
    <t>Calprotectina</t>
  </si>
  <si>
    <t xml:space="preserve">12 DIAS HABILES </t>
  </si>
  <si>
    <t>Cannabinoides (Marihuana THC)</t>
  </si>
  <si>
    <t>Carbamazepina</t>
  </si>
  <si>
    <t>Carga Viral de Hepatitis C (RNA-VHC)</t>
  </si>
  <si>
    <t>2.5 ML</t>
  </si>
  <si>
    <t>Carga Viral de HIV-1</t>
  </si>
  <si>
    <t>Catecolaminas Totales en Orina de 24 horas</t>
  </si>
  <si>
    <t>Chlamydia Trachomatis por PCR</t>
  </si>
  <si>
    <t xml:space="preserve">Cervical ó Uretral                                                      </t>
  </si>
  <si>
    <t xml:space="preserve">Medio especial </t>
  </si>
  <si>
    <t>Ciclosporina</t>
  </si>
  <si>
    <t>Cistatina C</t>
  </si>
  <si>
    <t>1 DIA HABILES</t>
  </si>
  <si>
    <t>Citoquímico de Líquidos Corporales</t>
  </si>
  <si>
    <t xml:space="preserve">Líquido orgánico                                                       </t>
  </si>
  <si>
    <t>10 ML FRASCO ESTERIL</t>
  </si>
  <si>
    <t>Cobre sérico</t>
  </si>
  <si>
    <t>4 DIAS HABILES</t>
  </si>
  <si>
    <t>Cocaína</t>
  </si>
  <si>
    <t xml:space="preserve">20 ML EN FRASCO ESTERIL </t>
  </si>
  <si>
    <t>Colesterol de Baja Densidad (LDL)</t>
  </si>
  <si>
    <t>Colinesterasa</t>
  </si>
  <si>
    <t>Complemento C3</t>
  </si>
  <si>
    <t>Complemento C4</t>
  </si>
  <si>
    <t>Complemento Hemolítico CH-50</t>
  </si>
  <si>
    <t>Coombs Indirecto (Anticuerpos Anti-Rh Séricos)</t>
  </si>
  <si>
    <t>Cortisol en Orina de 24 horas</t>
  </si>
  <si>
    <t xml:space="preserve">ORINA DE 24 HORAS </t>
  </si>
  <si>
    <t xml:space="preserve">20 ML FRASCO ESTERIL </t>
  </si>
  <si>
    <t>Cortisol Matutino</t>
  </si>
  <si>
    <t xml:space="preserve">TOMA DE MUESTRA DE 7:00 A 9:00 AM </t>
  </si>
  <si>
    <t>Cortisol Vespertino</t>
  </si>
  <si>
    <t xml:space="preserve">TOMA DE MUESTRA DE 16:00 A 19:00 HORAS </t>
  </si>
  <si>
    <t>Creatinina en orina de  24 horas</t>
  </si>
  <si>
    <t xml:space="preserve">Creatinina en orina ocasional </t>
  </si>
  <si>
    <t>Crioaglutininas</t>
  </si>
  <si>
    <t>Cultivo de Expectoración</t>
  </si>
  <si>
    <t>EXPECTORACION</t>
  </si>
  <si>
    <t>20 ML CONTENEDOR ESTERIL</t>
  </si>
  <si>
    <t>Cultivo de Exudado Nasal</t>
  </si>
  <si>
    <t xml:space="preserve">EXUDADO NASAL </t>
  </si>
  <si>
    <t>MEDIO DE TRANSPORTE STUART</t>
  </si>
  <si>
    <t>Cultivo de Hongos</t>
  </si>
  <si>
    <t>DESCAMACION DE PIEL O UÑAS, EXUDADO, LIQUIDO CORPORAL</t>
  </si>
  <si>
    <t>MEDIO DE TRANSPORTE O CONTENEDOR ESTERIL</t>
  </si>
  <si>
    <t>30 DIAS NATURALES</t>
  </si>
  <si>
    <t>Cultivo de Mycoplasma hominis / Ureaplasma urealyti</t>
  </si>
  <si>
    <t>SEMEN, EXUDADO VAGINAL O URETRAL</t>
  </si>
  <si>
    <t xml:space="preserve">MEDIO DE TRANSPORTE ESPECIAL </t>
  </si>
  <si>
    <t xml:space="preserve">SOLICITAR MEDIO ESPECIAL AL ALMACEN </t>
  </si>
  <si>
    <t>Cultivo General</t>
  </si>
  <si>
    <t>TEMPERATURA AMBIENTE</t>
  </si>
  <si>
    <t xml:space="preserve">5 DIAS HABILES </t>
  </si>
  <si>
    <t>Cultivo Uretral</t>
  </si>
  <si>
    <t xml:space="preserve">EXUDADO URETRAL </t>
  </si>
  <si>
    <t xml:space="preserve">EXUDADO, LIQUIDOS ORGANICOS </t>
  </si>
  <si>
    <t xml:space="preserve">TEMPERATURA AMBIENTE </t>
  </si>
  <si>
    <t>Curva de Insulina 2 horas</t>
  </si>
  <si>
    <t>1 ML  (3 MUESTRAS )</t>
  </si>
  <si>
    <t>Curva de Insulina 3 horas</t>
  </si>
  <si>
    <t>1 ML (5 MUESTRAS)</t>
  </si>
  <si>
    <t>Curva de Insulina 5 horas</t>
  </si>
  <si>
    <t>1 ML (7 MUESTRAS)</t>
  </si>
  <si>
    <t>Curva de Tolerancia a la Glucosa de 5 horas</t>
  </si>
  <si>
    <t>Dehidroepiandrosterona</t>
  </si>
  <si>
    <t xml:space="preserve">Dehidroepiandrosterona Sulfato (DHEA-S) </t>
  </si>
  <si>
    <t>Dehidrotestosterona</t>
  </si>
  <si>
    <t>Depuración de Urea</t>
  </si>
  <si>
    <t xml:space="preserve">Depuración de Creatinina </t>
  </si>
  <si>
    <t>Detección de Treponema pallidum por Hemaglutinación (TPHA)</t>
  </si>
  <si>
    <t xml:space="preserve">Detección de Virus del Papiloma Humano (VPH) </t>
  </si>
  <si>
    <t xml:space="preserve">HISOPADO CERVICAL O URETRAL </t>
  </si>
  <si>
    <t xml:space="preserve">MEDIO DE TRANSPORTE VIRAL </t>
  </si>
  <si>
    <t>Solicitar medio especial al almacén. No se aceptan hisopos de algodón, con mango de madera ó con mango metálico</t>
  </si>
  <si>
    <t>Detección SARS-CoV-2 PCR</t>
  </si>
  <si>
    <t>HISPADO NASAL Y FARINGEO</t>
  </si>
  <si>
    <t>Difenilhidantoína (Epamin, Fenitoína)</t>
  </si>
  <si>
    <t>Dímero D</t>
  </si>
  <si>
    <t xml:space="preserve">PLASMA CITRATADO </t>
  </si>
  <si>
    <t xml:space="preserve">PLASMA CON EDTA </t>
  </si>
  <si>
    <t>Dopamina en Orina de 24 horas</t>
  </si>
  <si>
    <t>Electroforesis Alcalina de Hemoglobina</t>
  </si>
  <si>
    <t xml:space="preserve">SANGRE TOTAL CON EDTA </t>
  </si>
  <si>
    <t xml:space="preserve">4 ML </t>
  </si>
  <si>
    <t>Electroforesis de Lipoproteínas</t>
  </si>
  <si>
    <t xml:space="preserve">PROCESO DIAS LUNES Y JUEVES, RESULTADOS DESPUES DE LAS 6:00 PM </t>
  </si>
  <si>
    <t>PROCESO DIAS MARTES Y VIERNES, RESULTADOS DESPUES DE 6:00 PM</t>
  </si>
  <si>
    <t>Electroforesis de Proteínas</t>
  </si>
  <si>
    <t>PROCESO DIAS MIERCOLES Y SABADOS, RESULTADOS DESPUES DE 6:00 PM</t>
  </si>
  <si>
    <t>Electrolitos de 3 Elementos en Orina de 24 horas.</t>
  </si>
  <si>
    <t>Estradiol (E2)</t>
  </si>
  <si>
    <t>Estriol Libre Sérico</t>
  </si>
  <si>
    <t>Factor Reumatoíde (látex)</t>
  </si>
  <si>
    <t>Fenilalanina Neonatal</t>
  </si>
  <si>
    <t xml:space="preserve">SANGRE TOTAL EN PAPEL FILTRO </t>
  </si>
  <si>
    <t xml:space="preserve">2 CIRCULOS </t>
  </si>
  <si>
    <t>Fenilciclidina (PCP, Polvo de ángel)</t>
  </si>
  <si>
    <t>Fenobarbital</t>
  </si>
  <si>
    <t>Ferritina</t>
  </si>
  <si>
    <t>Fibrinógeno</t>
  </si>
  <si>
    <t>Filtrado Glomerular en Orina de 24 horas</t>
  </si>
  <si>
    <t xml:space="preserve">Orina de 24 hrs                                                         </t>
  </si>
  <si>
    <t>Fosfatasa acida</t>
  </si>
  <si>
    <t>Fosfatasa Ácida / Fracción Prostática</t>
  </si>
  <si>
    <t>Fósforo en Orina de 24 horas</t>
  </si>
  <si>
    <t>Fracción Beta de la Gonadotropina Coriónica Humana (hCG)</t>
  </si>
  <si>
    <t>Fracción Beta Libre</t>
  </si>
  <si>
    <t>Fracción Prostática</t>
  </si>
  <si>
    <t>Genotipificación del Virus del Papiloma Humano de Alto y Bajo Riesgo (28 Genotipos)</t>
  </si>
  <si>
    <t>Exudado Cervical o Uretral</t>
  </si>
  <si>
    <t xml:space="preserve">Medio de transporte viral                                    </t>
  </si>
  <si>
    <t>Glucosa 6-Fosfato Deshidrogenasa Neonatal</t>
  </si>
  <si>
    <t>Sangre total en papel filtro</t>
  </si>
  <si>
    <t>Haptoglobinas</t>
  </si>
  <si>
    <t>Homocisteína</t>
  </si>
  <si>
    <t>Hormona Adrenocorticotrófica (ACTH)</t>
  </si>
  <si>
    <t>Hormona de Crecimiento</t>
  </si>
  <si>
    <t>Hormona de Crecimiento Basal y Post-Estímulo</t>
  </si>
  <si>
    <t>Hormona de Crecimiento Post-Estímulo</t>
  </si>
  <si>
    <t>Hormona Estimulante de la Tiroides (TSH)</t>
  </si>
  <si>
    <t xml:space="preserve">Hormona Luteinizante (LH) </t>
  </si>
  <si>
    <t>IGFBP-3</t>
  </si>
  <si>
    <t>Índice de Tiroxina Libre (ITL)</t>
  </si>
  <si>
    <t>Índice HOMA</t>
  </si>
  <si>
    <t xml:space="preserve">Inmunoglobulina A (IgA) </t>
  </si>
  <si>
    <t xml:space="preserve">Inmunoglobulina E (IgE) </t>
  </si>
  <si>
    <t xml:space="preserve">Inmunoglobulina G (IgG) </t>
  </si>
  <si>
    <t xml:space="preserve">Inmunoglobulina M (IgM) </t>
  </si>
  <si>
    <t>Insulina Basal</t>
  </si>
  <si>
    <t>Insulina Basal / Post-Prandial</t>
  </si>
  <si>
    <t>Insulina Post-Prandial</t>
  </si>
  <si>
    <t>Interleucina 6</t>
  </si>
  <si>
    <t>Litio</t>
  </si>
  <si>
    <t>Magnesio en Orina de 24 horas</t>
  </si>
  <si>
    <t>Metanefrinas Totales en Orina de 24 horas</t>
  </si>
  <si>
    <t>Metanfetaminas</t>
  </si>
  <si>
    <t>Metotrexato</t>
  </si>
  <si>
    <t>Microalbúmina en Orina de 24 horas</t>
  </si>
  <si>
    <t>Microalbúmina en Orina Ocasional</t>
  </si>
  <si>
    <t>Mioglobina</t>
  </si>
  <si>
    <t>Morfina en Orina</t>
  </si>
  <si>
    <t>Mycobacterium tuberculosis por PCR</t>
  </si>
  <si>
    <t>Neisseria gonorrhoeae por PCR</t>
  </si>
  <si>
    <t>Nitrógeno Ureíco BUN en orina de 24 hrs</t>
  </si>
  <si>
    <t>Orina ocasional</t>
  </si>
  <si>
    <t xml:space="preserve">Orina, expectoración, secreción pulmonar,
líquidos orgánicos
</t>
  </si>
  <si>
    <t>10 mililitros</t>
  </si>
  <si>
    <t>Hisopado Cervical ó uretral</t>
  </si>
  <si>
    <t>Medio especial</t>
  </si>
  <si>
    <t>Nitrogeno Ureico BUN Sérico Post (Diálisis)</t>
  </si>
  <si>
    <t>Noradrenalina en Orina de 24 horas</t>
  </si>
  <si>
    <t>NT-proBNP</t>
  </si>
  <si>
    <t>Opiáceos</t>
  </si>
  <si>
    <t>Osmolaridad Sérica</t>
  </si>
  <si>
    <t>3 DIAS HABILES</t>
  </si>
  <si>
    <t>Normetanefrinas Orina de 24 horas</t>
  </si>
  <si>
    <t xml:space="preserve"> 1 ML</t>
  </si>
  <si>
    <t>Parathormona</t>
  </si>
  <si>
    <t>Péptido C</t>
  </si>
  <si>
    <t>Péptido Natriurético Cerebral BNP</t>
  </si>
  <si>
    <t>Perfil Alergia Alimenticio Méxicano</t>
  </si>
  <si>
    <t>3 ML</t>
  </si>
  <si>
    <t>Perfil Alergia Inhalatorio Méxicano</t>
  </si>
  <si>
    <t>Perfil Androgénico</t>
  </si>
  <si>
    <t>Perfil Anticuerpos anti-Beta 2 glicoproteína</t>
  </si>
  <si>
    <t>Perfil Anticuerpos Anti-Cardiolipinas</t>
  </si>
  <si>
    <t>Perfil Anticuerpos Anti-ENA</t>
  </si>
  <si>
    <t>Perfil Anticuerpos anti-Helicobacter pylori</t>
  </si>
  <si>
    <t>Perfil Anticuerpos Anti-Herpes</t>
  </si>
  <si>
    <t>Perfil Anticuerpos Anti-Nucleares</t>
  </si>
  <si>
    <t>Perfil Anticuerpos Anti-Tiroideos I (Cuantitativos)</t>
  </si>
  <si>
    <t>Perfil Biomarcadores Básico Covid 19</t>
  </si>
  <si>
    <t>Perfil Biomarcadores Covid 19</t>
  </si>
  <si>
    <t>SUERO PLASMA CITRATADO 1.5</t>
  </si>
  <si>
    <t>Perfil Biomarcadores Covid 19 Plus</t>
  </si>
  <si>
    <t>Perfil Catecolaminas en orina de 24 horas</t>
  </si>
  <si>
    <t>Perfil Catecolaminas en Plasma</t>
  </si>
  <si>
    <t>Perfil Climaterio</t>
  </si>
  <si>
    <t>Perfil Enfermedades de Transmisión Sexual (Femenino)</t>
  </si>
  <si>
    <t>Perfil Enfermedades de Transmisión Sexual (Masculino)</t>
  </si>
  <si>
    <t>Perfil Fibro Max sin gráfica</t>
  </si>
  <si>
    <t>Perfil Fibro Test sin grafica</t>
  </si>
  <si>
    <t>Suero / Exudado vaginal en medios específicos</t>
  </si>
  <si>
    <t>Perfil Ginecológico I</t>
  </si>
  <si>
    <t>Perfil Hepatitis A</t>
  </si>
  <si>
    <t>Perfil Hepatitis A + B</t>
  </si>
  <si>
    <t>Perfil Hepatitis A + B IgM</t>
  </si>
  <si>
    <t>Perfil Hepatitis A + B total</t>
  </si>
  <si>
    <t>Perfil Hepatitis A + B + C</t>
  </si>
  <si>
    <t>Perfil Hepatitis B + C</t>
  </si>
  <si>
    <t>Perfil Hepatitis B total</t>
  </si>
  <si>
    <t>Perfil Hierro</t>
  </si>
  <si>
    <t>Perfil Hierro + Ferritina</t>
  </si>
  <si>
    <t>Perfil Hierro + Transferrina</t>
  </si>
  <si>
    <t>Perfil Hipertensión</t>
  </si>
  <si>
    <t>Perfil Hipofisiario</t>
  </si>
  <si>
    <t>Perfil Hormonal I</t>
  </si>
  <si>
    <t>Suero, Plasma con EDTA, Orina de 24 hrs</t>
  </si>
  <si>
    <t xml:space="preserve">2 mililitros de suero / 3 mililitros de plasma con
EDTA / Orina de 24 hrs: Alícuota de 20 mililitros
</t>
  </si>
  <si>
    <t xml:space="preserve">Suero / Plasma con EDTA                                        </t>
  </si>
  <si>
    <t xml:space="preserve"> 1 mililitro / Plasma: 2.5 mililitros</t>
  </si>
  <si>
    <t xml:space="preserve">3 ML </t>
  </si>
  <si>
    <t>Perfil Hormonal II</t>
  </si>
  <si>
    <t>Perfil Hormonal III</t>
  </si>
  <si>
    <t>Perfil Influenza</t>
  </si>
  <si>
    <t>TUBO SECO ESTARIL</t>
  </si>
  <si>
    <t>NASAL CON HISOPO</t>
  </si>
  <si>
    <t>Perfil Inmunoglobulinas 3 IgA, IgG e IgM</t>
  </si>
  <si>
    <t>Perfil Inmunoglobulinas 4 IgA, IgG, IgM e IgE</t>
  </si>
  <si>
    <t>Perfil Inmunológico I</t>
  </si>
  <si>
    <t>SUERO/COAGULO</t>
  </si>
  <si>
    <t>Perfil Lipoproteínas I</t>
  </si>
  <si>
    <t>Perfil Lipoproteínas II</t>
  </si>
  <si>
    <t>Perfil Lupus</t>
  </si>
  <si>
    <t>Perfil Marcadores Tumorales I</t>
  </si>
  <si>
    <t>Perfil Marcadores Tumorales II</t>
  </si>
  <si>
    <t>Perfil Metanefrinas en Orina de 24 horas</t>
  </si>
  <si>
    <t>Perfil Metanefrinas en Plasma</t>
  </si>
  <si>
    <t>Perfil Prevención Cardiaca</t>
  </si>
  <si>
    <t>Perfil Prostático I</t>
  </si>
  <si>
    <t>Perfil Prostático II</t>
  </si>
  <si>
    <t>Perfil Prostático III</t>
  </si>
  <si>
    <t>Perfil Rotavirus - Adenovirus</t>
  </si>
  <si>
    <t xml:space="preserve">FRASCO ESTERIL </t>
  </si>
  <si>
    <t>Perfil Suprarrenal</t>
  </si>
  <si>
    <t>Perfil Testicular</t>
  </si>
  <si>
    <t xml:space="preserve">Suero, Plasma con EDTA, Orina de 24 hrs </t>
  </si>
  <si>
    <t>Suero: 3 ML / Plasma con EDTA: 2.5 ML</t>
  </si>
  <si>
    <t>Perfil Tiroideo I</t>
  </si>
  <si>
    <t>Perfil Tiroideo II</t>
  </si>
  <si>
    <t>Perfil Tiroideo III</t>
  </si>
  <si>
    <t>Perfil Tiroideo IV</t>
  </si>
  <si>
    <t>Perfil Tiroideo V</t>
  </si>
  <si>
    <t>Perfil Tiroideo VI</t>
  </si>
  <si>
    <t>Perfil Tiroideo VII</t>
  </si>
  <si>
    <t>Perfil Tiroideo VIII</t>
  </si>
  <si>
    <t>Perfil Tiroideo IX</t>
  </si>
  <si>
    <t>Perfil Tiroideo X</t>
  </si>
  <si>
    <t>Perfil Torch I IgG</t>
  </si>
  <si>
    <t>Perfil Torch II IgM</t>
  </si>
  <si>
    <t>Perfil Torch II (IgG e IgM)</t>
  </si>
  <si>
    <t>Perfil Torch III (IgG e IgM)</t>
  </si>
  <si>
    <t>Perfil Toxicológico</t>
  </si>
  <si>
    <t>Perfil Triple Viral Respiratorio</t>
  </si>
  <si>
    <t xml:space="preserve">Plasmodium sp. (Gota gruesa) </t>
  </si>
  <si>
    <t>Hisopado Fanríngio y Nasofaríngeo</t>
  </si>
  <si>
    <t>MEDIO DE TRANSORTE VIRAL</t>
  </si>
  <si>
    <t>Plomo en Sangre</t>
  </si>
  <si>
    <t>Potasio en Orina de 24 horas</t>
  </si>
  <si>
    <t>Prealbúmina Sérica</t>
  </si>
  <si>
    <t>Progesterona</t>
  </si>
  <si>
    <t>Prolactina</t>
  </si>
  <si>
    <t>Proteína Bence Jones (Cualitativa)</t>
  </si>
  <si>
    <t>Proteína C Reactiva Ultrasensible</t>
  </si>
  <si>
    <t>Proteína C de la Coagulación</t>
  </si>
  <si>
    <t>Proteína S de la Coagulación</t>
  </si>
  <si>
    <t>Proteínas en Líquido Cefalorraquídeo</t>
  </si>
  <si>
    <t>Proteínas en Orina Ocasional</t>
  </si>
  <si>
    <t>Prueba Confirmatoria de HIV I / II</t>
  </si>
  <si>
    <t>Relación Albúmina-Creatinina en Orina ocasional</t>
  </si>
  <si>
    <t>Relación BUN- Creatinina Sérica</t>
  </si>
  <si>
    <t>Relación Calcio- Creatinina en Orina ocasional</t>
  </si>
  <si>
    <t>Renina</t>
  </si>
  <si>
    <t>Rotavirus</t>
  </si>
  <si>
    <t xml:space="preserve">HECES </t>
  </si>
  <si>
    <t>TAMAÑO DE UNA NUEZ FRASCO ESTERIL</t>
  </si>
  <si>
    <t>Sirolimus</t>
  </si>
  <si>
    <t>Sodio en Orina de 24 horas</t>
  </si>
  <si>
    <t>Somatomedina C (IGF-1)</t>
  </si>
  <si>
    <t>T4 Neonatal (Tiroxina Neonatal)</t>
  </si>
  <si>
    <t>Tacrolimus</t>
  </si>
  <si>
    <t xml:space="preserve">TUBO PRIMARIO </t>
  </si>
  <si>
    <t>Teofilina (Aminofilina)</t>
  </si>
  <si>
    <t>Testosterona</t>
  </si>
  <si>
    <t>Testosterona Libre</t>
  </si>
  <si>
    <t>Tiroglobulina</t>
  </si>
  <si>
    <t>Toxina A+B de Clostridium difficile</t>
  </si>
  <si>
    <t xml:space="preserve">TAMAÑO DE UNA NUES FRASCO ESTERIL </t>
  </si>
  <si>
    <t>Transferrina</t>
  </si>
  <si>
    <t>Troponina I Ultrasensible</t>
  </si>
  <si>
    <t xml:space="preserve">Trotopina T </t>
  </si>
  <si>
    <t>TSH Neonatal (Tiroxina Neonatal)</t>
  </si>
  <si>
    <t>Urea en Orina de 24 horas</t>
  </si>
  <si>
    <t>Vasopresina (Hormona Antidiurética)</t>
  </si>
  <si>
    <t>Vitamina B12</t>
  </si>
  <si>
    <t>Vitamina D 25-OH</t>
  </si>
  <si>
    <t>Zinc</t>
  </si>
  <si>
    <t xml:space="preserve">ANTICUERPOS ANTI-ESPERMATOZOIDES (PRUEBA DE FRANKLIN) - MUJERES </t>
  </si>
  <si>
    <t>ANTICUERPOS ANTI-ESPERMATOZOIDES (PRUEBA DE FRANKLIN) - HOMBRES</t>
  </si>
  <si>
    <t xml:space="preserve"> Heces/Laminilla de raspado anal (Graham)             </t>
  </si>
  <si>
    <t xml:space="preserve"> Frasco estéril</t>
  </si>
  <si>
    <t xml:space="preserve"> 2 círculos</t>
  </si>
  <si>
    <t>Perfil Hierro II (CINETICA DE HIERRO)</t>
  </si>
  <si>
    <t>$ MAQUILA</t>
  </si>
  <si>
    <t>0.5 ML</t>
  </si>
  <si>
    <t>tomar muestra del día 2 al 6 de Recién nacido</t>
  </si>
  <si>
    <t>046</t>
  </si>
  <si>
    <t>ALCOHOL SERICO</t>
  </si>
  <si>
    <t>070</t>
  </si>
  <si>
    <t>081</t>
  </si>
  <si>
    <t>MANDAR MUESTRA PROTEGIDA DE LA LUZ</t>
  </si>
  <si>
    <t>FRASCO ESTERIL 5 - 10 g</t>
  </si>
  <si>
    <t xml:space="preserve">SE REQUIERE PLASMA SEPARADO, Desde la recogida de la muestra hasta el inicio de la centrifugación no deben pasar más de 15 minutos. Separar el plasma del paquete globular. </t>
  </si>
  <si>
    <t>ALFAFETOPROTEINAS (NO LE INGRESE EL PRECIO YA QUE ESTABA EN OFERTA)</t>
  </si>
  <si>
    <t>ANTICUERPOS ANTI-RUBEOLA IgG</t>
  </si>
  <si>
    <t>Antiestreptolisinas </t>
  </si>
  <si>
    <t>1ML</t>
  </si>
  <si>
    <t>CO2 (DIOXIDO DE CARBONO)</t>
  </si>
  <si>
    <t xml:space="preserve">BICARBONATO URINARIO </t>
  </si>
  <si>
    <t>010</t>
  </si>
  <si>
    <t>Celulas L.E.</t>
  </si>
  <si>
    <t>014</t>
  </si>
  <si>
    <t xml:space="preserve">SANGRE TOTAL SIN ANTICUAGULANTE </t>
  </si>
  <si>
    <t xml:space="preserve">No centrifugar la muestra </t>
  </si>
  <si>
    <t>022</t>
  </si>
  <si>
    <t>029</t>
  </si>
  <si>
    <t>032</t>
  </si>
  <si>
    <t>036</t>
  </si>
  <si>
    <t>038</t>
  </si>
  <si>
    <t>039</t>
  </si>
  <si>
    <t>040</t>
  </si>
  <si>
    <t>Coombs Directo (Anti Rh Eritrocitarios)</t>
  </si>
  <si>
    <t>5113</t>
  </si>
  <si>
    <t xml:space="preserve">Corpocultivo </t>
  </si>
  <si>
    <t>047</t>
  </si>
  <si>
    <t>060</t>
  </si>
  <si>
    <t>062</t>
  </si>
  <si>
    <t>065</t>
  </si>
  <si>
    <t>068</t>
  </si>
  <si>
    <t>078</t>
  </si>
  <si>
    <t>085</t>
  </si>
  <si>
    <t>087</t>
  </si>
  <si>
    <t>088</t>
  </si>
  <si>
    <t>092</t>
  </si>
  <si>
    <t>093</t>
  </si>
  <si>
    <t xml:space="preserve">BOTELLA DE BD BACTER </t>
  </si>
  <si>
    <t>8 - 10 ML   MINIMO:5 ML</t>
  </si>
  <si>
    <t xml:space="preserve">Hemocultivo ANAEROBIO </t>
  </si>
  <si>
    <t>Hemocultivo AEROBIO</t>
  </si>
  <si>
    <t xml:space="preserve">7 DIAS HABILES </t>
  </si>
  <si>
    <t xml:space="preserve">Hormona Folículo Estimulante (HFE) </t>
  </si>
  <si>
    <t>KOH (BUSQUEDA DE HONGOS)</t>
  </si>
  <si>
    <t xml:space="preserve">NO APLICA </t>
  </si>
  <si>
    <t>Parvovirus B19 IgG</t>
  </si>
  <si>
    <t>Parvovirus B19 IgM</t>
  </si>
  <si>
    <t>Química Sanguínea 55 Elementos</t>
  </si>
  <si>
    <t>Química Sanguínea 50 Elementos</t>
  </si>
  <si>
    <t>Química Sanguinea 48 elementos</t>
  </si>
  <si>
    <t>SUERO/SANGRE TOTAL CON EDTA</t>
  </si>
  <si>
    <t>T3 LIBRE TRIYODOTIRONINA LIBRE</t>
  </si>
  <si>
    <t>T3 CAPTACION (T-UPTAKE)</t>
  </si>
  <si>
    <t>T3 TOTAL TRIYODOTIRONINA TOTAL</t>
  </si>
  <si>
    <t>T4 LIBRE (TIROXINA TOTAL)</t>
  </si>
  <si>
    <t>TIEMPO DE TROMBINA (TT)</t>
  </si>
  <si>
    <t xml:space="preserve">TAMIZ METABOLICO MODIFICADO </t>
  </si>
  <si>
    <t xml:space="preserve">4 CIRCULOS </t>
  </si>
  <si>
    <t xml:space="preserve">PAPEL FILTRO </t>
  </si>
  <si>
    <t xml:space="preserve">PRECIO PUBLICO 2024 sin TDC </t>
  </si>
  <si>
    <t>PRECIOS GARU2024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</si>
</sst>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2"/>
      <color rgb="FF5E5E5E"/>
      <name val="Arial"/>
      <family val="2"/>
    </font>
    <font>
      <b/>
      <sz val="13.5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2" fillId="4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4" fontId="0" fillId="0" borderId="0" xfId="0" applyNumberFormat="1"/>
    <xf numFmtId="4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6" fillId="2" borderId="0" xfId="0" applyFont="1" applyFill="1"/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 vertical="center" wrapText="1"/>
    </xf>
    <xf numFmtId="0" fontId="9" fillId="0" borderId="0" xfId="0" applyFont="1"/>
    <xf numFmtId="44" fontId="1" fillId="3" borderId="0" xfId="1" applyFont="1" applyFill="1"/>
    <xf numFmtId="49" fontId="8" fillId="0" borderId="0" xfId="0" applyNumberFormat="1" applyFont="1" applyAlignment="1">
      <alignment horizontal="center"/>
    </xf>
    <xf numFmtId="0" fontId="0" fillId="0" borderId="0" xfId="0" applyFont="1"/>
    <xf numFmtId="8" fontId="1" fillId="3" borderId="0" xfId="1" applyNumberFormat="1" applyFont="1" applyFill="1"/>
    <xf numFmtId="164" fontId="3" fillId="0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wrapText="1"/>
    </xf>
    <xf numFmtId="164" fontId="1" fillId="5" borderId="0" xfId="0" applyNumberFormat="1" applyFont="1" applyFill="1" applyAlignment="1"/>
    <xf numFmtId="164" fontId="0" fillId="5" borderId="0" xfId="0" applyNumberFormat="1" applyFill="1" applyAlignment="1"/>
    <xf numFmtId="0" fontId="8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vertical="center"/>
    </xf>
    <xf numFmtId="4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64" fontId="0" fillId="5" borderId="0" xfId="0" applyNumberFormat="1" applyFont="1" applyFill="1" applyAlignment="1">
      <alignment wrapText="1"/>
    </xf>
    <xf numFmtId="164" fontId="0" fillId="5" borderId="0" xfId="0" applyNumberFormat="1" applyFont="1" applyFill="1" applyAlignment="1"/>
    <xf numFmtId="164" fontId="0" fillId="5" borderId="0" xfId="0" applyNumberFormat="1" applyFont="1" applyFill="1" applyAlignment="1">
      <alignment vertical="center"/>
    </xf>
    <xf numFmtId="0" fontId="3" fillId="0" borderId="0" xfId="0" applyFont="1" applyFill="1"/>
    <xf numFmtId="0" fontId="10" fillId="0" borderId="0" xfId="0" applyFont="1" applyFill="1" applyAlignment="1">
      <alignment horizontal="center"/>
    </xf>
    <xf numFmtId="164" fontId="3" fillId="0" borderId="0" xfId="0" applyNumberFormat="1" applyFont="1" applyFill="1" applyAlignment="1"/>
    <xf numFmtId="164" fontId="11" fillId="0" borderId="0" xfId="0" applyNumberFormat="1" applyFont="1" applyFill="1" applyAlignment="1"/>
    <xf numFmtId="44" fontId="3" fillId="0" borderId="0" xfId="0" applyNumberFormat="1" applyFont="1" applyFill="1"/>
    <xf numFmtId="0" fontId="11" fillId="0" borderId="0" xfId="0" applyFont="1" applyFill="1"/>
    <xf numFmtId="44" fontId="12" fillId="4" borderId="0" xfId="2" applyNumberFormat="1" applyAlignment="1">
      <alignment horizontal="center" wrapText="1"/>
    </xf>
    <xf numFmtId="44" fontId="1" fillId="0" borderId="0" xfId="1" applyFont="1" applyAlignment="1">
      <alignment horizontal="center"/>
    </xf>
    <xf numFmtId="44" fontId="3" fillId="0" borderId="0" xfId="1" applyFont="1" applyFill="1" applyAlignment="1">
      <alignment horizontal="center"/>
    </xf>
    <xf numFmtId="44" fontId="1" fillId="0" borderId="0" xfId="1" applyFont="1" applyAlignment="1">
      <alignment horizontal="center" vertical="center"/>
    </xf>
    <xf numFmtId="6" fontId="1" fillId="0" borderId="0" xfId="1" applyNumberFormat="1" applyFont="1" applyAlignment="1">
      <alignment horizontal="right"/>
    </xf>
  </cellXfs>
  <cellStyles count="3">
    <cellStyle name="60% - Énfasis1" xfId="2" builtinId="3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3"/>
  <sheetViews>
    <sheetView tabSelected="1" topLeftCell="A361" zoomScale="73" zoomScaleNormal="73" workbookViewId="0">
      <selection activeCell="A378" sqref="A378"/>
    </sheetView>
  </sheetViews>
  <sheetFormatPr baseColWidth="10" defaultRowHeight="18" x14ac:dyDescent="0.3"/>
  <cols>
    <col min="1" max="1" width="82.140625" customWidth="1"/>
    <col min="2" max="2" width="11.42578125" style="16"/>
    <col min="3" max="3" width="15.140625" style="18" hidden="1" customWidth="1"/>
    <col min="4" max="4" width="15.140625" style="29" hidden="1" customWidth="1"/>
    <col min="5" max="5" width="15.140625" style="37" hidden="1" customWidth="1"/>
    <col min="6" max="6" width="0" style="3" hidden="1" customWidth="1"/>
    <col min="7" max="7" width="15.140625" style="46" customWidth="1"/>
    <col min="8" max="8" width="56.7109375" customWidth="1"/>
    <col min="9" max="9" width="38.28515625" customWidth="1"/>
    <col min="11" max="11" width="19.140625" customWidth="1"/>
    <col min="12" max="12" width="57.42578125" customWidth="1"/>
  </cols>
  <sheetData>
    <row r="1" spans="1:12" ht="46.5" x14ac:dyDescent="0.35">
      <c r="A1" s="14" t="s">
        <v>0</v>
      </c>
      <c r="C1" s="18" t="s">
        <v>480</v>
      </c>
      <c r="D1" s="27" t="s">
        <v>544</v>
      </c>
      <c r="E1" s="36"/>
      <c r="G1" s="45" t="s">
        <v>545</v>
      </c>
    </row>
    <row r="2" spans="1:12" x14ac:dyDescent="0.3">
      <c r="A2" s="1" t="s">
        <v>1</v>
      </c>
      <c r="B2" s="16" t="s">
        <v>2</v>
      </c>
      <c r="C2" s="19"/>
      <c r="D2" s="28"/>
      <c r="F2" s="4" t="s">
        <v>7</v>
      </c>
      <c r="H2" s="1" t="s">
        <v>3</v>
      </c>
      <c r="I2" s="1" t="s">
        <v>4</v>
      </c>
      <c r="J2" s="1"/>
      <c r="K2" s="1" t="s">
        <v>5</v>
      </c>
    </row>
    <row r="3" spans="1:12" x14ac:dyDescent="0.3">
      <c r="A3" s="1" t="s">
        <v>6</v>
      </c>
      <c r="B3" s="16">
        <v>1901</v>
      </c>
      <c r="C3" s="19">
        <v>156.62</v>
      </c>
      <c r="D3" s="28">
        <f>C3*2</f>
        <v>313.24</v>
      </c>
      <c r="E3" s="37">
        <f>D3+(D3*3%)</f>
        <v>322.63720000000001</v>
      </c>
      <c r="F3" s="4">
        <v>300</v>
      </c>
      <c r="G3" s="46">
        <v>330</v>
      </c>
      <c r="H3" s="1" t="s">
        <v>8</v>
      </c>
      <c r="I3" s="1" t="s">
        <v>9</v>
      </c>
      <c r="J3" s="1"/>
      <c r="K3" s="1" t="s">
        <v>10</v>
      </c>
      <c r="L3" s="21" t="s">
        <v>482</v>
      </c>
    </row>
    <row r="4" spans="1:12" x14ac:dyDescent="0.3">
      <c r="A4" s="1" t="s">
        <v>11</v>
      </c>
      <c r="B4" s="16">
        <v>1394</v>
      </c>
      <c r="C4" s="19">
        <v>207.69</v>
      </c>
      <c r="D4" s="28">
        <f>C4*2</f>
        <v>415.38</v>
      </c>
      <c r="E4" s="37">
        <f>D4+(D4*3%)</f>
        <v>427.84140000000002</v>
      </c>
      <c r="F4" s="4">
        <v>400</v>
      </c>
      <c r="G4" s="46">
        <v>430</v>
      </c>
      <c r="H4" s="1" t="s">
        <v>15</v>
      </c>
      <c r="I4" s="1" t="s">
        <v>14</v>
      </c>
      <c r="J4" s="1"/>
      <c r="K4" s="1" t="s">
        <v>12</v>
      </c>
    </row>
    <row r="5" spans="1:12" x14ac:dyDescent="0.3">
      <c r="A5" s="1" t="s">
        <v>13</v>
      </c>
      <c r="B5" s="16">
        <v>1690</v>
      </c>
      <c r="C5" s="19">
        <v>180.48</v>
      </c>
      <c r="D5" s="28">
        <f t="shared" ref="D5:D63" si="0">C5*2</f>
        <v>360.96</v>
      </c>
      <c r="E5" s="37">
        <f>D5+(D5*3%)</f>
        <v>371.78879999999998</v>
      </c>
      <c r="F5" s="4">
        <v>350</v>
      </c>
      <c r="G5" s="46">
        <v>380</v>
      </c>
      <c r="H5" s="1" t="s">
        <v>16</v>
      </c>
      <c r="I5" s="1" t="s">
        <v>14</v>
      </c>
      <c r="J5" s="1"/>
      <c r="K5" s="1" t="s">
        <v>12</v>
      </c>
    </row>
    <row r="6" spans="1:12" x14ac:dyDescent="0.3">
      <c r="A6" s="1" t="s">
        <v>17</v>
      </c>
      <c r="B6" s="16">
        <v>1692</v>
      </c>
      <c r="C6" s="19">
        <v>159.47999999999999</v>
      </c>
      <c r="D6" s="28">
        <f t="shared" si="0"/>
        <v>318.95999999999998</v>
      </c>
      <c r="E6" s="37">
        <f t="shared" ref="E6:E64" si="1">D6+(D6*3%)</f>
        <v>328.52879999999999</v>
      </c>
      <c r="F6" s="4">
        <v>310</v>
      </c>
      <c r="G6" s="46">
        <v>330</v>
      </c>
      <c r="H6" s="1" t="s">
        <v>18</v>
      </c>
      <c r="I6" s="1" t="s">
        <v>481</v>
      </c>
      <c r="J6" s="1"/>
      <c r="K6" s="1" t="s">
        <v>12</v>
      </c>
      <c r="L6" t="s">
        <v>41</v>
      </c>
    </row>
    <row r="7" spans="1:12" x14ac:dyDescent="0.3">
      <c r="A7" s="1" t="s">
        <v>20</v>
      </c>
      <c r="B7" s="16">
        <v>1923</v>
      </c>
      <c r="C7" s="22">
        <v>412.65</v>
      </c>
      <c r="D7" s="28">
        <f t="shared" si="0"/>
        <v>825.3</v>
      </c>
      <c r="E7" s="37">
        <f t="shared" si="1"/>
        <v>850.05899999999997</v>
      </c>
      <c r="F7" s="4">
        <v>790</v>
      </c>
      <c r="G7" s="46">
        <v>850</v>
      </c>
      <c r="H7" s="1" t="s">
        <v>21</v>
      </c>
      <c r="I7" s="1" t="s">
        <v>488</v>
      </c>
      <c r="J7" s="1"/>
      <c r="K7" s="1" t="s">
        <v>12</v>
      </c>
    </row>
    <row r="8" spans="1:12" ht="14.25" customHeight="1" x14ac:dyDescent="0.3">
      <c r="A8" s="1" t="s">
        <v>23</v>
      </c>
      <c r="B8" s="16">
        <v>4979</v>
      </c>
      <c r="C8" s="22">
        <v>269.79000000000002</v>
      </c>
      <c r="D8" s="28">
        <f t="shared" si="0"/>
        <v>539.58000000000004</v>
      </c>
      <c r="E8" s="37">
        <f t="shared" si="1"/>
        <v>555.76740000000007</v>
      </c>
      <c r="F8" s="4">
        <v>520</v>
      </c>
      <c r="G8" s="46">
        <v>560</v>
      </c>
      <c r="H8" s="1" t="s">
        <v>24</v>
      </c>
      <c r="I8" s="1" t="s">
        <v>25</v>
      </c>
      <c r="J8" s="1"/>
      <c r="K8" s="1" t="s">
        <v>10</v>
      </c>
      <c r="L8" s="2" t="s">
        <v>40</v>
      </c>
    </row>
    <row r="9" spans="1:12" x14ac:dyDescent="0.3">
      <c r="A9" s="1" t="s">
        <v>28</v>
      </c>
      <c r="B9" s="16">
        <v>600</v>
      </c>
      <c r="C9" s="22">
        <v>25.36</v>
      </c>
      <c r="D9" s="28">
        <f t="shared" si="0"/>
        <v>50.72</v>
      </c>
      <c r="E9" s="37">
        <f t="shared" si="1"/>
        <v>52.241599999999998</v>
      </c>
      <c r="F9" s="4">
        <v>50</v>
      </c>
      <c r="G9" s="46">
        <v>60</v>
      </c>
      <c r="H9" s="1" t="s">
        <v>24</v>
      </c>
      <c r="I9" s="1" t="s">
        <v>25</v>
      </c>
      <c r="J9" s="1"/>
      <c r="K9" s="1" t="s">
        <v>12</v>
      </c>
      <c r="L9" t="s">
        <v>43</v>
      </c>
    </row>
    <row r="10" spans="1:12" x14ac:dyDescent="0.3">
      <c r="A10" s="1" t="s">
        <v>29</v>
      </c>
      <c r="B10" s="16">
        <v>621</v>
      </c>
      <c r="C10" s="25">
        <v>213.95</v>
      </c>
      <c r="D10" s="28">
        <f t="shared" si="0"/>
        <v>427.9</v>
      </c>
      <c r="E10" s="37">
        <f t="shared" si="1"/>
        <v>440.73699999999997</v>
      </c>
      <c r="F10" s="4">
        <v>410</v>
      </c>
      <c r="G10" s="46">
        <v>450</v>
      </c>
      <c r="H10" s="1" t="s">
        <v>16</v>
      </c>
      <c r="I10" s="1" t="s">
        <v>14</v>
      </c>
      <c r="J10" s="1"/>
      <c r="K10" s="1" t="s">
        <v>12</v>
      </c>
    </row>
    <row r="11" spans="1:12" x14ac:dyDescent="0.3">
      <c r="A11" s="1" t="s">
        <v>30</v>
      </c>
      <c r="B11" s="16">
        <v>2034</v>
      </c>
      <c r="C11" s="22">
        <v>192.38</v>
      </c>
      <c r="D11" s="28">
        <f t="shared" si="0"/>
        <v>384.76</v>
      </c>
      <c r="E11" s="37">
        <f t="shared" si="1"/>
        <v>396.30279999999999</v>
      </c>
      <c r="F11" s="4">
        <v>370</v>
      </c>
      <c r="G11" s="46">
        <v>400</v>
      </c>
      <c r="H11" s="1" t="s">
        <v>31</v>
      </c>
      <c r="I11" s="1" t="s">
        <v>25</v>
      </c>
      <c r="J11" s="1"/>
      <c r="K11" s="1" t="s">
        <v>12</v>
      </c>
      <c r="L11" s="2" t="s">
        <v>39</v>
      </c>
    </row>
    <row r="12" spans="1:12" x14ac:dyDescent="0.3">
      <c r="A12" s="1" t="s">
        <v>484</v>
      </c>
      <c r="B12" s="23" t="s">
        <v>483</v>
      </c>
      <c r="C12" s="22">
        <v>192.38</v>
      </c>
      <c r="D12" s="28">
        <f t="shared" si="0"/>
        <v>384.76</v>
      </c>
      <c r="E12" s="37">
        <f t="shared" si="1"/>
        <v>396.30279999999999</v>
      </c>
      <c r="F12" s="4">
        <v>370</v>
      </c>
      <c r="G12" s="46">
        <v>400</v>
      </c>
      <c r="H12" s="1" t="s">
        <v>16</v>
      </c>
      <c r="I12" s="1" t="s">
        <v>38</v>
      </c>
      <c r="J12" s="1"/>
      <c r="K12" s="1" t="s">
        <v>32</v>
      </c>
    </row>
    <row r="13" spans="1:12" x14ac:dyDescent="0.3">
      <c r="A13" s="1" t="s">
        <v>33</v>
      </c>
      <c r="B13" s="23" t="s">
        <v>485</v>
      </c>
      <c r="C13" s="22">
        <v>180.48</v>
      </c>
      <c r="D13" s="28">
        <f t="shared" si="0"/>
        <v>360.96</v>
      </c>
      <c r="E13" s="37">
        <f t="shared" si="1"/>
        <v>371.78879999999998</v>
      </c>
      <c r="F13" s="4">
        <v>350</v>
      </c>
      <c r="G13" s="46">
        <v>380</v>
      </c>
      <c r="H13" s="1" t="s">
        <v>16</v>
      </c>
      <c r="I13" s="1" t="s">
        <v>19</v>
      </c>
      <c r="J13" s="1"/>
      <c r="K13" s="1" t="s">
        <v>10</v>
      </c>
    </row>
    <row r="14" spans="1:12" x14ac:dyDescent="0.3">
      <c r="A14" s="1" t="s">
        <v>34</v>
      </c>
      <c r="B14" s="23" t="s">
        <v>486</v>
      </c>
      <c r="C14" s="22">
        <v>195.35</v>
      </c>
      <c r="D14" s="28">
        <f t="shared" si="0"/>
        <v>390.7</v>
      </c>
      <c r="E14" s="37">
        <f t="shared" si="1"/>
        <v>402.42099999999999</v>
      </c>
      <c r="F14" s="4">
        <v>380</v>
      </c>
      <c r="G14" s="46">
        <v>410</v>
      </c>
      <c r="H14" s="1" t="s">
        <v>16</v>
      </c>
      <c r="I14" s="1" t="s">
        <v>19</v>
      </c>
      <c r="J14" s="1"/>
      <c r="K14" s="1" t="s">
        <v>32</v>
      </c>
      <c r="L14" s="24" t="s">
        <v>487</v>
      </c>
    </row>
    <row r="15" spans="1:12" x14ac:dyDescent="0.3">
      <c r="A15" s="1" t="s">
        <v>35</v>
      </c>
      <c r="B15" s="16">
        <v>1006</v>
      </c>
      <c r="C15" s="22">
        <v>312.97000000000003</v>
      </c>
      <c r="D15" s="28">
        <f t="shared" si="0"/>
        <v>625.94000000000005</v>
      </c>
      <c r="E15" s="37">
        <f t="shared" si="1"/>
        <v>644.71820000000002</v>
      </c>
      <c r="F15" s="4">
        <v>630</v>
      </c>
      <c r="G15" s="46">
        <v>650</v>
      </c>
      <c r="H15" s="1" t="s">
        <v>16</v>
      </c>
      <c r="I15" s="1" t="s">
        <v>27</v>
      </c>
      <c r="J15" s="1"/>
      <c r="K15" s="1" t="s">
        <v>32</v>
      </c>
    </row>
    <row r="16" spans="1:12" s="44" customFormat="1" x14ac:dyDescent="0.3">
      <c r="A16" s="39" t="s">
        <v>490</v>
      </c>
      <c r="B16" s="40">
        <v>105</v>
      </c>
      <c r="C16" s="26"/>
      <c r="D16" s="41">
        <f t="shared" si="0"/>
        <v>0</v>
      </c>
      <c r="E16" s="42">
        <v>409.84</v>
      </c>
      <c r="F16" s="43">
        <v>400</v>
      </c>
      <c r="G16" s="47">
        <v>430</v>
      </c>
      <c r="H16" s="39" t="s">
        <v>16</v>
      </c>
      <c r="I16" s="39" t="s">
        <v>27</v>
      </c>
      <c r="J16" s="39"/>
      <c r="K16" s="39" t="s">
        <v>32</v>
      </c>
    </row>
    <row r="17" spans="1:12" x14ac:dyDescent="0.3">
      <c r="A17" s="1" t="s">
        <v>36</v>
      </c>
      <c r="B17" s="16">
        <v>140</v>
      </c>
      <c r="C17" s="22">
        <v>79.459999999999994</v>
      </c>
      <c r="D17" s="28">
        <f t="shared" si="0"/>
        <v>158.91999999999999</v>
      </c>
      <c r="E17" s="37">
        <f t="shared" si="1"/>
        <v>163.68759999999997</v>
      </c>
      <c r="F17" s="4">
        <v>160</v>
      </c>
      <c r="G17" s="46">
        <v>170</v>
      </c>
      <c r="H17" s="1" t="s">
        <v>31</v>
      </c>
      <c r="I17" s="1" t="s">
        <v>25</v>
      </c>
      <c r="J17" s="1"/>
      <c r="K17" s="1" t="s">
        <v>32</v>
      </c>
    </row>
    <row r="18" spans="1:12" x14ac:dyDescent="0.3">
      <c r="A18" s="1" t="s">
        <v>37</v>
      </c>
      <c r="B18" s="16">
        <v>151</v>
      </c>
      <c r="C18" s="22">
        <v>167.28</v>
      </c>
      <c r="D18" s="28">
        <f t="shared" si="0"/>
        <v>334.56</v>
      </c>
      <c r="E18" s="37">
        <f t="shared" si="1"/>
        <v>344.59680000000003</v>
      </c>
      <c r="F18" s="4">
        <v>330</v>
      </c>
      <c r="G18" s="46">
        <v>350</v>
      </c>
      <c r="H18" s="1" t="s">
        <v>26</v>
      </c>
      <c r="I18" s="1" t="s">
        <v>38</v>
      </c>
      <c r="J18" s="1"/>
      <c r="K18" s="1" t="s">
        <v>32</v>
      </c>
      <c r="L18" t="s">
        <v>489</v>
      </c>
    </row>
    <row r="19" spans="1:12" x14ac:dyDescent="0.3">
      <c r="A19" s="1" t="s">
        <v>44</v>
      </c>
      <c r="B19" s="16">
        <v>1437</v>
      </c>
      <c r="C19" s="22">
        <v>202.86</v>
      </c>
      <c r="D19" s="28">
        <f t="shared" si="0"/>
        <v>405.72</v>
      </c>
      <c r="E19" s="37">
        <f t="shared" si="1"/>
        <v>417.89160000000004</v>
      </c>
      <c r="F19" s="4">
        <v>390</v>
      </c>
      <c r="G19" s="46">
        <v>420</v>
      </c>
      <c r="H19" s="1" t="s">
        <v>16</v>
      </c>
      <c r="I19" s="1" t="s">
        <v>38</v>
      </c>
      <c r="J19" s="1"/>
      <c r="K19" s="1" t="s">
        <v>32</v>
      </c>
    </row>
    <row r="20" spans="1:12" x14ac:dyDescent="0.3">
      <c r="A20" s="1" t="s">
        <v>45</v>
      </c>
      <c r="B20" s="16">
        <v>174</v>
      </c>
      <c r="C20" s="22">
        <v>179.43</v>
      </c>
      <c r="D20" s="28">
        <f t="shared" si="0"/>
        <v>358.86</v>
      </c>
      <c r="E20" s="37">
        <f t="shared" si="1"/>
        <v>369.62580000000003</v>
      </c>
      <c r="F20" s="4">
        <v>350</v>
      </c>
      <c r="G20" s="46">
        <v>370</v>
      </c>
      <c r="H20" s="1" t="s">
        <v>46</v>
      </c>
      <c r="I20" s="1" t="s">
        <v>25</v>
      </c>
      <c r="J20" s="1"/>
      <c r="K20" s="1" t="s">
        <v>32</v>
      </c>
    </row>
    <row r="21" spans="1:12" x14ac:dyDescent="0.3">
      <c r="A21" s="1" t="s">
        <v>49</v>
      </c>
      <c r="B21" s="16">
        <v>1937</v>
      </c>
      <c r="C21" s="19">
        <v>427.88</v>
      </c>
      <c r="D21" s="28">
        <f t="shared" si="0"/>
        <v>855.76</v>
      </c>
      <c r="E21" s="37">
        <f t="shared" si="1"/>
        <v>881.43280000000004</v>
      </c>
      <c r="F21" s="4">
        <v>820</v>
      </c>
      <c r="G21" s="46">
        <v>890</v>
      </c>
      <c r="H21" s="1" t="s">
        <v>50</v>
      </c>
      <c r="I21" s="1" t="s">
        <v>51</v>
      </c>
      <c r="J21" s="1"/>
      <c r="K21" s="1" t="s">
        <v>32</v>
      </c>
      <c r="L21" t="s">
        <v>42</v>
      </c>
    </row>
    <row r="22" spans="1:12" x14ac:dyDescent="0.3">
      <c r="A22" s="1" t="s">
        <v>53</v>
      </c>
      <c r="B22" s="16">
        <v>1666</v>
      </c>
      <c r="C22" s="19">
        <v>274.63</v>
      </c>
      <c r="D22" s="28">
        <f t="shared" si="0"/>
        <v>549.26</v>
      </c>
      <c r="E22" s="37">
        <f t="shared" si="1"/>
        <v>565.73779999999999</v>
      </c>
      <c r="F22" s="4">
        <v>530</v>
      </c>
      <c r="G22" s="46">
        <v>570</v>
      </c>
      <c r="H22" s="1" t="s">
        <v>15</v>
      </c>
      <c r="I22" s="1" t="s">
        <v>27</v>
      </c>
      <c r="J22" s="1"/>
      <c r="K22" s="1" t="s">
        <v>32</v>
      </c>
    </row>
    <row r="23" spans="1:12" x14ac:dyDescent="0.3">
      <c r="A23" s="1" t="s">
        <v>52</v>
      </c>
      <c r="B23" s="16">
        <v>1464</v>
      </c>
      <c r="C23" s="19">
        <v>308.13</v>
      </c>
      <c r="D23" s="28">
        <f t="shared" si="0"/>
        <v>616.26</v>
      </c>
      <c r="E23" s="37">
        <f t="shared" si="1"/>
        <v>634.74779999999998</v>
      </c>
      <c r="F23" s="4">
        <v>590</v>
      </c>
      <c r="G23" s="46">
        <v>640</v>
      </c>
      <c r="H23" s="1" t="s">
        <v>15</v>
      </c>
      <c r="I23" s="1" t="s">
        <v>14</v>
      </c>
      <c r="J23" s="1"/>
      <c r="K23" s="1" t="s">
        <v>32</v>
      </c>
    </row>
    <row r="24" spans="1:12" x14ac:dyDescent="0.3">
      <c r="A24" s="1" t="s">
        <v>54</v>
      </c>
      <c r="B24" s="16">
        <v>4359</v>
      </c>
      <c r="C24" s="19">
        <v>406</v>
      </c>
      <c r="D24" s="28">
        <f t="shared" si="0"/>
        <v>812</v>
      </c>
      <c r="E24" s="37">
        <f t="shared" si="1"/>
        <v>836.36</v>
      </c>
      <c r="F24" s="4">
        <v>945</v>
      </c>
      <c r="G24" s="46">
        <v>840</v>
      </c>
      <c r="H24" s="1" t="s">
        <v>16</v>
      </c>
      <c r="I24" s="1" t="s">
        <v>27</v>
      </c>
      <c r="J24" s="1"/>
      <c r="K24" s="1" t="s">
        <v>32</v>
      </c>
    </row>
    <row r="25" spans="1:12" x14ac:dyDescent="0.3">
      <c r="A25" s="1" t="s">
        <v>55</v>
      </c>
      <c r="B25" s="16">
        <v>4413</v>
      </c>
      <c r="C25" s="19">
        <v>406</v>
      </c>
      <c r="D25" s="28">
        <f t="shared" si="0"/>
        <v>812</v>
      </c>
      <c r="E25" s="37">
        <f t="shared" si="1"/>
        <v>836.36</v>
      </c>
      <c r="F25" s="4">
        <v>945</v>
      </c>
      <c r="G25" s="46">
        <v>840</v>
      </c>
      <c r="H25" s="1" t="s">
        <v>16</v>
      </c>
      <c r="I25" s="1" t="s">
        <v>27</v>
      </c>
      <c r="J25" s="1"/>
      <c r="K25" s="1" t="s">
        <v>32</v>
      </c>
    </row>
    <row r="26" spans="1:12" x14ac:dyDescent="0.3">
      <c r="A26" s="1" t="s">
        <v>56</v>
      </c>
      <c r="B26" s="16">
        <v>4414</v>
      </c>
      <c r="C26" s="19">
        <v>406</v>
      </c>
      <c r="D26" s="28">
        <f t="shared" si="0"/>
        <v>812</v>
      </c>
      <c r="E26" s="37">
        <f t="shared" si="1"/>
        <v>836.36</v>
      </c>
      <c r="F26" s="4">
        <v>945</v>
      </c>
      <c r="G26" s="46">
        <v>840</v>
      </c>
      <c r="H26" s="1" t="s">
        <v>15</v>
      </c>
      <c r="I26" s="1" t="s">
        <v>27</v>
      </c>
      <c r="J26" s="1"/>
      <c r="K26" s="1" t="s">
        <v>32</v>
      </c>
    </row>
    <row r="27" spans="1:12" x14ac:dyDescent="0.3">
      <c r="A27" s="1" t="s">
        <v>57</v>
      </c>
      <c r="B27" s="16">
        <v>2763</v>
      </c>
      <c r="C27" s="19">
        <v>497</v>
      </c>
      <c r="D27" s="28">
        <f t="shared" si="0"/>
        <v>994</v>
      </c>
      <c r="E27" s="37">
        <f t="shared" si="1"/>
        <v>1023.82</v>
      </c>
      <c r="F27" s="4">
        <v>955</v>
      </c>
      <c r="G27" s="46">
        <v>1030</v>
      </c>
      <c r="H27" s="1" t="s">
        <v>15</v>
      </c>
      <c r="I27" s="1" t="s">
        <v>27</v>
      </c>
      <c r="J27" s="1"/>
      <c r="K27" s="1" t="s">
        <v>48</v>
      </c>
    </row>
    <row r="28" spans="1:12" x14ac:dyDescent="0.3">
      <c r="A28" s="1" t="s">
        <v>58</v>
      </c>
      <c r="B28" s="16">
        <v>2372</v>
      </c>
      <c r="C28" s="19">
        <v>253.58</v>
      </c>
      <c r="D28" s="28">
        <f t="shared" si="0"/>
        <v>507.16</v>
      </c>
      <c r="E28" s="37">
        <f t="shared" si="1"/>
        <v>522.37480000000005</v>
      </c>
      <c r="F28" s="4">
        <v>490</v>
      </c>
      <c r="G28" s="46">
        <v>530</v>
      </c>
      <c r="H28" s="1" t="s">
        <v>16</v>
      </c>
      <c r="I28" s="1" t="s">
        <v>27</v>
      </c>
      <c r="J28" s="1"/>
      <c r="K28" s="1" t="s">
        <v>32</v>
      </c>
    </row>
    <row r="29" spans="1:12" x14ac:dyDescent="0.3">
      <c r="A29" s="1" t="s">
        <v>59</v>
      </c>
      <c r="B29" s="16">
        <v>1438</v>
      </c>
      <c r="C29" s="19">
        <v>253.58</v>
      </c>
      <c r="D29" s="28">
        <f t="shared" si="0"/>
        <v>507.16</v>
      </c>
      <c r="E29" s="37">
        <f t="shared" si="1"/>
        <v>522.37480000000005</v>
      </c>
      <c r="F29" s="4">
        <v>490</v>
      </c>
      <c r="G29" s="49">
        <v>530</v>
      </c>
      <c r="H29" s="1" t="s">
        <v>16</v>
      </c>
      <c r="I29" s="1" t="s">
        <v>27</v>
      </c>
      <c r="J29" s="1"/>
      <c r="K29" s="1" t="s">
        <v>32</v>
      </c>
    </row>
    <row r="30" spans="1:12" x14ac:dyDescent="0.3">
      <c r="A30" s="1" t="s">
        <v>60</v>
      </c>
      <c r="B30" s="16">
        <v>1439</v>
      </c>
      <c r="C30" s="19">
        <v>253.58</v>
      </c>
      <c r="D30" s="28">
        <f t="shared" si="0"/>
        <v>507.16</v>
      </c>
      <c r="E30" s="37">
        <f t="shared" si="1"/>
        <v>522.37480000000005</v>
      </c>
      <c r="F30" s="4">
        <v>490</v>
      </c>
      <c r="G30" s="46">
        <v>530</v>
      </c>
      <c r="H30" s="1" t="s">
        <v>15</v>
      </c>
      <c r="I30" s="1" t="s">
        <v>27</v>
      </c>
      <c r="J30" s="1"/>
      <c r="K30" s="1" t="s">
        <v>32</v>
      </c>
    </row>
    <row r="31" spans="1:12" x14ac:dyDescent="0.3">
      <c r="A31" s="1" t="s">
        <v>61</v>
      </c>
      <c r="B31" s="16">
        <v>2015</v>
      </c>
      <c r="C31" s="19">
        <v>237.61</v>
      </c>
      <c r="D31" s="28">
        <f t="shared" si="0"/>
        <v>475.22</v>
      </c>
      <c r="E31" s="37">
        <f t="shared" si="1"/>
        <v>489.47660000000002</v>
      </c>
      <c r="F31" s="4">
        <v>510</v>
      </c>
      <c r="G31" s="46">
        <v>490</v>
      </c>
      <c r="H31" s="1" t="s">
        <v>16</v>
      </c>
      <c r="I31" s="1" t="s">
        <v>27</v>
      </c>
      <c r="J31" s="1"/>
      <c r="K31" s="1" t="s">
        <v>12</v>
      </c>
    </row>
    <row r="32" spans="1:12" x14ac:dyDescent="0.3">
      <c r="A32" s="1" t="s">
        <v>62</v>
      </c>
      <c r="B32" s="16">
        <v>4138</v>
      </c>
      <c r="C32" s="19">
        <v>499.43</v>
      </c>
      <c r="D32" s="28">
        <f t="shared" si="0"/>
        <v>998.86</v>
      </c>
      <c r="E32" s="37">
        <f t="shared" si="1"/>
        <v>1028.8258000000001</v>
      </c>
      <c r="F32" s="4">
        <v>960</v>
      </c>
      <c r="G32" s="46">
        <v>1030</v>
      </c>
      <c r="H32" s="1" t="s">
        <v>16</v>
      </c>
      <c r="I32" s="1" t="s">
        <v>27</v>
      </c>
      <c r="J32" s="1"/>
      <c r="K32" s="1" t="s">
        <v>32</v>
      </c>
    </row>
    <row r="33" spans="1:11" x14ac:dyDescent="0.3">
      <c r="A33" s="1" t="s">
        <v>63</v>
      </c>
      <c r="B33" s="16">
        <v>4403</v>
      </c>
      <c r="C33" s="19">
        <v>499.43</v>
      </c>
      <c r="D33" s="28">
        <f t="shared" si="0"/>
        <v>998.86</v>
      </c>
      <c r="E33" s="37">
        <f t="shared" si="1"/>
        <v>1028.8258000000001</v>
      </c>
      <c r="F33" s="4">
        <v>960</v>
      </c>
      <c r="G33" s="46">
        <v>1030</v>
      </c>
      <c r="H33" s="1" t="s">
        <v>16</v>
      </c>
      <c r="I33" s="1" t="s">
        <v>27</v>
      </c>
      <c r="J33" s="1"/>
      <c r="K33" s="1" t="s">
        <v>32</v>
      </c>
    </row>
    <row r="34" spans="1:11" x14ac:dyDescent="0.3">
      <c r="A34" s="1" t="s">
        <v>64</v>
      </c>
      <c r="B34" s="16">
        <v>3300</v>
      </c>
      <c r="C34" s="19">
        <v>253.58</v>
      </c>
      <c r="D34" s="28">
        <f t="shared" si="0"/>
        <v>507.16</v>
      </c>
      <c r="E34" s="37">
        <f t="shared" si="1"/>
        <v>522.37480000000005</v>
      </c>
      <c r="F34" s="4">
        <v>490</v>
      </c>
      <c r="G34" s="46">
        <v>530</v>
      </c>
      <c r="H34" s="1" t="s">
        <v>16</v>
      </c>
      <c r="I34" s="1" t="s">
        <v>27</v>
      </c>
      <c r="J34" s="1"/>
      <c r="K34" s="1" t="s">
        <v>32</v>
      </c>
    </row>
    <row r="35" spans="1:11" x14ac:dyDescent="0.3">
      <c r="A35" s="1" t="s">
        <v>65</v>
      </c>
      <c r="B35" s="16">
        <v>1441</v>
      </c>
      <c r="C35" s="19">
        <v>253.58</v>
      </c>
      <c r="D35" s="28">
        <f t="shared" si="0"/>
        <v>507.16</v>
      </c>
      <c r="E35" s="37">
        <f t="shared" si="1"/>
        <v>522.37480000000005</v>
      </c>
      <c r="F35" s="4">
        <v>490</v>
      </c>
      <c r="G35" s="46">
        <v>530</v>
      </c>
      <c r="H35" s="1" t="s">
        <v>16</v>
      </c>
      <c r="I35" s="1" t="s">
        <v>27</v>
      </c>
      <c r="J35" s="1"/>
      <c r="K35" s="1" t="s">
        <v>32</v>
      </c>
    </row>
    <row r="36" spans="1:11" x14ac:dyDescent="0.3">
      <c r="A36" s="1" t="s">
        <v>68</v>
      </c>
      <c r="B36" s="16">
        <v>1440</v>
      </c>
      <c r="C36" s="19">
        <v>253.58</v>
      </c>
      <c r="D36" s="28">
        <f t="shared" si="0"/>
        <v>507.16</v>
      </c>
      <c r="E36" s="37">
        <f t="shared" si="1"/>
        <v>522.37480000000005</v>
      </c>
      <c r="F36" s="4">
        <v>490</v>
      </c>
      <c r="G36" s="46">
        <v>530</v>
      </c>
      <c r="H36" s="1" t="s">
        <v>15</v>
      </c>
      <c r="I36" s="1" t="s">
        <v>14</v>
      </c>
      <c r="J36" s="1"/>
      <c r="K36" s="1" t="s">
        <v>32</v>
      </c>
    </row>
    <row r="37" spans="1:11" x14ac:dyDescent="0.3">
      <c r="A37" s="1" t="s">
        <v>67</v>
      </c>
      <c r="B37" s="16">
        <v>252</v>
      </c>
      <c r="C37" s="19">
        <v>182.57</v>
      </c>
      <c r="D37" s="28">
        <f t="shared" si="0"/>
        <v>365.14</v>
      </c>
      <c r="E37" s="37">
        <f t="shared" si="1"/>
        <v>376.0942</v>
      </c>
      <c r="F37" s="4">
        <v>390</v>
      </c>
      <c r="G37" s="46">
        <v>380</v>
      </c>
      <c r="H37" s="1" t="s">
        <v>15</v>
      </c>
      <c r="I37" s="1" t="s">
        <v>27</v>
      </c>
      <c r="J37" s="1"/>
      <c r="K37" s="1" t="s">
        <v>32</v>
      </c>
    </row>
    <row r="38" spans="1:11" x14ac:dyDescent="0.3">
      <c r="A38" s="1" t="s">
        <v>66</v>
      </c>
      <c r="B38" s="16">
        <v>1442</v>
      </c>
      <c r="C38" s="19">
        <v>202.86</v>
      </c>
      <c r="D38" s="28">
        <f t="shared" si="0"/>
        <v>405.72</v>
      </c>
      <c r="E38" s="37">
        <f t="shared" si="1"/>
        <v>417.89160000000004</v>
      </c>
      <c r="F38" s="4">
        <v>390</v>
      </c>
      <c r="G38" s="46">
        <v>420</v>
      </c>
      <c r="H38" s="1" t="s">
        <v>16</v>
      </c>
      <c r="I38" s="1" t="s">
        <v>27</v>
      </c>
      <c r="J38" s="1"/>
      <c r="K38" s="1" t="s">
        <v>32</v>
      </c>
    </row>
    <row r="39" spans="1:11" x14ac:dyDescent="0.3">
      <c r="A39" s="1" t="s">
        <v>69</v>
      </c>
      <c r="B39" s="16">
        <v>1443</v>
      </c>
      <c r="C39" s="19">
        <v>219.26</v>
      </c>
      <c r="D39" s="28">
        <f t="shared" si="0"/>
        <v>438.52</v>
      </c>
      <c r="E39" s="37">
        <f t="shared" si="1"/>
        <v>451.67559999999997</v>
      </c>
      <c r="F39" s="4">
        <v>420</v>
      </c>
      <c r="G39" s="46">
        <v>460</v>
      </c>
      <c r="H39" s="1" t="s">
        <v>15</v>
      </c>
      <c r="I39" s="1" t="s">
        <v>27</v>
      </c>
      <c r="J39" s="1"/>
      <c r="K39" s="1" t="s">
        <v>32</v>
      </c>
    </row>
    <row r="40" spans="1:11" x14ac:dyDescent="0.3">
      <c r="A40" s="1" t="s">
        <v>70</v>
      </c>
      <c r="B40" s="16">
        <v>1947</v>
      </c>
      <c r="C40" s="19">
        <v>298.33</v>
      </c>
      <c r="D40" s="28">
        <f t="shared" si="0"/>
        <v>596.66</v>
      </c>
      <c r="E40" s="37">
        <f t="shared" si="1"/>
        <v>614.5598</v>
      </c>
      <c r="F40" s="4">
        <v>580</v>
      </c>
      <c r="G40" s="46">
        <v>620</v>
      </c>
      <c r="H40" s="1" t="s">
        <v>15</v>
      </c>
      <c r="I40" s="1" t="s">
        <v>27</v>
      </c>
      <c r="J40" s="1"/>
      <c r="K40" s="1" t="s">
        <v>32</v>
      </c>
    </row>
    <row r="41" spans="1:11" x14ac:dyDescent="0.3">
      <c r="A41" s="1" t="s">
        <v>71</v>
      </c>
      <c r="B41" s="16">
        <v>1928</v>
      </c>
      <c r="C41" s="19">
        <v>298.33</v>
      </c>
      <c r="D41" s="28">
        <f t="shared" si="0"/>
        <v>596.66</v>
      </c>
      <c r="E41" s="37">
        <f t="shared" si="1"/>
        <v>614.5598</v>
      </c>
      <c r="F41" s="4">
        <v>580</v>
      </c>
      <c r="G41" s="46">
        <v>620</v>
      </c>
      <c r="H41" s="1" t="s">
        <v>15</v>
      </c>
      <c r="I41" s="1" t="s">
        <v>27</v>
      </c>
      <c r="J41" s="1"/>
      <c r="K41" s="1" t="s">
        <v>32</v>
      </c>
    </row>
    <row r="42" spans="1:11" x14ac:dyDescent="0.3">
      <c r="A42" s="1" t="s">
        <v>72</v>
      </c>
      <c r="B42" s="16">
        <v>1669</v>
      </c>
      <c r="C42" s="19">
        <v>282.88</v>
      </c>
      <c r="D42" s="28">
        <f t="shared" si="0"/>
        <v>565.76</v>
      </c>
      <c r="E42" s="37">
        <f t="shared" si="1"/>
        <v>582.7328</v>
      </c>
      <c r="F42" s="4">
        <v>545</v>
      </c>
      <c r="G42" s="46">
        <v>590</v>
      </c>
      <c r="H42" s="1" t="s">
        <v>15</v>
      </c>
      <c r="I42" s="1" t="s">
        <v>27</v>
      </c>
      <c r="J42" s="1"/>
      <c r="K42" s="1" t="s">
        <v>32</v>
      </c>
    </row>
    <row r="43" spans="1:11" x14ac:dyDescent="0.3">
      <c r="A43" s="1" t="s">
        <v>73</v>
      </c>
      <c r="B43" s="16">
        <v>1597</v>
      </c>
      <c r="C43" s="19">
        <v>282.88</v>
      </c>
      <c r="D43" s="28">
        <f t="shared" si="0"/>
        <v>565.76</v>
      </c>
      <c r="E43" s="37">
        <f t="shared" si="1"/>
        <v>582.7328</v>
      </c>
      <c r="F43" s="4">
        <v>545</v>
      </c>
      <c r="G43" s="46">
        <v>590</v>
      </c>
      <c r="H43" s="1" t="s">
        <v>15</v>
      </c>
      <c r="I43" s="1" t="s">
        <v>27</v>
      </c>
      <c r="J43" s="1"/>
      <c r="K43" s="1" t="s">
        <v>32</v>
      </c>
    </row>
    <row r="44" spans="1:11" x14ac:dyDescent="0.3">
      <c r="A44" s="1" t="s">
        <v>74</v>
      </c>
      <c r="B44" s="16">
        <v>2214</v>
      </c>
      <c r="C44" s="19">
        <v>305.77999999999997</v>
      </c>
      <c r="D44" s="28">
        <f t="shared" si="0"/>
        <v>611.55999999999995</v>
      </c>
      <c r="E44" s="37">
        <f t="shared" si="1"/>
        <v>629.90679999999998</v>
      </c>
      <c r="F44" s="4">
        <v>590</v>
      </c>
      <c r="G44" s="46">
        <v>630</v>
      </c>
      <c r="H44" s="1" t="s">
        <v>15</v>
      </c>
      <c r="I44" s="1" t="s">
        <v>27</v>
      </c>
      <c r="J44" s="1"/>
      <c r="K44" s="1" t="s">
        <v>32</v>
      </c>
    </row>
    <row r="45" spans="1:11" x14ac:dyDescent="0.3">
      <c r="A45" s="1" t="s">
        <v>75</v>
      </c>
      <c r="B45" s="16">
        <v>2213</v>
      </c>
      <c r="C45" s="19">
        <v>305.77999999999997</v>
      </c>
      <c r="D45" s="28">
        <f t="shared" si="0"/>
        <v>611.55999999999995</v>
      </c>
      <c r="E45" s="37">
        <f t="shared" si="1"/>
        <v>629.90679999999998</v>
      </c>
      <c r="F45" s="4">
        <v>590</v>
      </c>
      <c r="G45" s="46">
        <v>630</v>
      </c>
      <c r="H45" s="1" t="s">
        <v>15</v>
      </c>
      <c r="I45" s="1" t="s">
        <v>27</v>
      </c>
      <c r="J45" s="1"/>
      <c r="K45" s="1" t="s">
        <v>32</v>
      </c>
    </row>
    <row r="46" spans="1:11" x14ac:dyDescent="0.3">
      <c r="A46" s="1" t="s">
        <v>76</v>
      </c>
      <c r="B46" s="16">
        <v>297</v>
      </c>
      <c r="C46" s="19">
        <v>253.58</v>
      </c>
      <c r="D46" s="28">
        <f t="shared" si="0"/>
        <v>507.16</v>
      </c>
      <c r="E46" s="37">
        <f t="shared" si="1"/>
        <v>522.37480000000005</v>
      </c>
      <c r="F46" s="4">
        <v>490</v>
      </c>
      <c r="G46" s="46">
        <v>530</v>
      </c>
      <c r="H46" s="1" t="s">
        <v>15</v>
      </c>
      <c r="I46" s="1" t="s">
        <v>27</v>
      </c>
      <c r="J46" s="1"/>
      <c r="K46" s="1" t="s">
        <v>32</v>
      </c>
    </row>
    <row r="47" spans="1:11" x14ac:dyDescent="0.3">
      <c r="A47" s="1" t="s">
        <v>77</v>
      </c>
      <c r="B47" s="16">
        <v>4282</v>
      </c>
      <c r="C47" s="19">
        <v>472.32</v>
      </c>
      <c r="D47" s="28">
        <f t="shared" si="0"/>
        <v>944.64</v>
      </c>
      <c r="E47" s="37">
        <f t="shared" si="1"/>
        <v>972.97919999999999</v>
      </c>
      <c r="F47" s="4">
        <v>975</v>
      </c>
      <c r="G47" s="46">
        <v>980</v>
      </c>
      <c r="H47" s="1" t="s">
        <v>16</v>
      </c>
      <c r="I47" s="1" t="s">
        <v>27</v>
      </c>
      <c r="J47" s="1"/>
      <c r="K47" s="1" t="s">
        <v>10</v>
      </c>
    </row>
    <row r="48" spans="1:11" x14ac:dyDescent="0.3">
      <c r="A48" s="1" t="s">
        <v>78</v>
      </c>
      <c r="B48" s="16">
        <v>4311</v>
      </c>
      <c r="C48" s="19">
        <v>756.55</v>
      </c>
      <c r="D48" s="28">
        <f t="shared" si="0"/>
        <v>1513.1</v>
      </c>
      <c r="E48" s="37">
        <f t="shared" si="1"/>
        <v>1558.4929999999999</v>
      </c>
      <c r="F48" s="4">
        <v>1580</v>
      </c>
      <c r="G48" s="46">
        <v>1560</v>
      </c>
      <c r="H48" s="1" t="s">
        <v>16</v>
      </c>
      <c r="I48" s="1" t="s">
        <v>27</v>
      </c>
      <c r="J48" s="1"/>
      <c r="K48" s="1" t="s">
        <v>85</v>
      </c>
    </row>
    <row r="49" spans="1:12" x14ac:dyDescent="0.3">
      <c r="A49" s="1" t="s">
        <v>79</v>
      </c>
      <c r="B49" s="16">
        <v>4312</v>
      </c>
      <c r="C49" s="19">
        <v>756.55</v>
      </c>
      <c r="D49" s="28">
        <f t="shared" si="0"/>
        <v>1513.1</v>
      </c>
      <c r="E49" s="37">
        <f t="shared" si="1"/>
        <v>1558.4929999999999</v>
      </c>
      <c r="F49" s="4">
        <v>1580</v>
      </c>
      <c r="G49" s="46">
        <v>1560</v>
      </c>
      <c r="H49" s="1" t="s">
        <v>16</v>
      </c>
      <c r="I49" s="1" t="s">
        <v>27</v>
      </c>
      <c r="J49" s="1"/>
      <c r="K49" s="1" t="s">
        <v>80</v>
      </c>
    </row>
    <row r="50" spans="1:12" x14ac:dyDescent="0.3">
      <c r="A50" s="1" t="s">
        <v>81</v>
      </c>
      <c r="B50" s="16">
        <v>1172</v>
      </c>
      <c r="C50" s="19">
        <v>208.09</v>
      </c>
      <c r="D50" s="28">
        <f t="shared" si="0"/>
        <v>416.18</v>
      </c>
      <c r="E50" s="37">
        <f t="shared" si="1"/>
        <v>428.66540000000003</v>
      </c>
      <c r="F50" s="4">
        <v>450</v>
      </c>
      <c r="G50" s="46">
        <v>430</v>
      </c>
      <c r="H50" s="1" t="s">
        <v>16</v>
      </c>
      <c r="I50" s="1" t="s">
        <v>27</v>
      </c>
      <c r="J50" s="1"/>
      <c r="K50" s="1" t="s">
        <v>32</v>
      </c>
    </row>
    <row r="51" spans="1:12" x14ac:dyDescent="0.3">
      <c r="A51" s="1" t="s">
        <v>82</v>
      </c>
      <c r="B51" s="16">
        <v>1173</v>
      </c>
      <c r="C51" s="19">
        <v>221.25</v>
      </c>
      <c r="D51" s="28">
        <f t="shared" si="0"/>
        <v>442.5</v>
      </c>
      <c r="E51" s="37">
        <f t="shared" si="1"/>
        <v>455.77499999999998</v>
      </c>
      <c r="F51" s="4">
        <v>450</v>
      </c>
      <c r="G51" s="46">
        <v>460</v>
      </c>
      <c r="H51" s="1" t="s">
        <v>16</v>
      </c>
      <c r="I51" s="1" t="s">
        <v>27</v>
      </c>
      <c r="J51" s="1"/>
      <c r="K51" s="1" t="s">
        <v>32</v>
      </c>
    </row>
    <row r="52" spans="1:12" x14ac:dyDescent="0.3">
      <c r="A52" s="1" t="s">
        <v>83</v>
      </c>
      <c r="B52" s="16">
        <v>490</v>
      </c>
      <c r="C52" s="19">
        <v>208.09</v>
      </c>
      <c r="D52" s="28">
        <f t="shared" si="0"/>
        <v>416.18</v>
      </c>
      <c r="E52" s="37">
        <f t="shared" si="1"/>
        <v>428.66540000000003</v>
      </c>
      <c r="F52" s="4">
        <v>450</v>
      </c>
      <c r="G52" s="46">
        <v>430</v>
      </c>
      <c r="H52" s="1" t="s">
        <v>15</v>
      </c>
      <c r="I52" s="1" t="s">
        <v>27</v>
      </c>
      <c r="J52" s="1"/>
      <c r="K52" s="1" t="s">
        <v>32</v>
      </c>
    </row>
    <row r="53" spans="1:12" x14ac:dyDescent="0.3">
      <c r="A53" s="1" t="s">
        <v>84</v>
      </c>
      <c r="B53" s="16">
        <v>193</v>
      </c>
      <c r="C53" s="19">
        <v>208.09</v>
      </c>
      <c r="D53" s="28">
        <f t="shared" si="0"/>
        <v>416.18</v>
      </c>
      <c r="E53" s="37">
        <f t="shared" si="1"/>
        <v>428.66540000000003</v>
      </c>
      <c r="F53" s="4">
        <v>450</v>
      </c>
      <c r="G53" s="46">
        <v>430</v>
      </c>
      <c r="H53" s="1" t="s">
        <v>16</v>
      </c>
      <c r="I53" s="1" t="s">
        <v>14</v>
      </c>
      <c r="J53" s="1"/>
      <c r="K53" s="1" t="s">
        <v>32</v>
      </c>
    </row>
    <row r="54" spans="1:12" x14ac:dyDescent="0.3">
      <c r="A54" s="1" t="s">
        <v>474</v>
      </c>
      <c r="B54" s="16">
        <v>1629</v>
      </c>
      <c r="C54" s="19">
        <v>138.72</v>
      </c>
      <c r="D54" s="28">
        <f t="shared" si="0"/>
        <v>277.44</v>
      </c>
      <c r="E54" s="37">
        <f t="shared" si="1"/>
        <v>285.76319999999998</v>
      </c>
      <c r="F54" s="4">
        <v>270</v>
      </c>
      <c r="G54" s="46">
        <v>290</v>
      </c>
      <c r="H54" s="1" t="s">
        <v>16</v>
      </c>
      <c r="I54" s="1" t="s">
        <v>27</v>
      </c>
      <c r="J54" s="1"/>
      <c r="K54" s="1" t="s">
        <v>48</v>
      </c>
    </row>
    <row r="55" spans="1:12" x14ac:dyDescent="0.3">
      <c r="A55" s="1" t="s">
        <v>475</v>
      </c>
      <c r="B55" s="16">
        <v>1629</v>
      </c>
      <c r="C55" s="19">
        <v>138.72</v>
      </c>
      <c r="D55" s="28">
        <f t="shared" si="0"/>
        <v>277.44</v>
      </c>
      <c r="E55" s="37">
        <f t="shared" si="1"/>
        <v>285.76319999999998</v>
      </c>
      <c r="F55" s="4">
        <v>270</v>
      </c>
      <c r="G55" s="46">
        <v>290</v>
      </c>
      <c r="H55" s="1" t="s">
        <v>86</v>
      </c>
      <c r="I55" s="1" t="s">
        <v>87</v>
      </c>
      <c r="J55" s="1"/>
      <c r="K55" s="1" t="s">
        <v>48</v>
      </c>
      <c r="L55" t="s">
        <v>88</v>
      </c>
    </row>
    <row r="56" spans="1:12" x14ac:dyDescent="0.3">
      <c r="A56" s="1" t="s">
        <v>89</v>
      </c>
      <c r="B56" s="16">
        <v>1450</v>
      </c>
      <c r="C56" s="19">
        <v>228.29</v>
      </c>
      <c r="D56" s="28">
        <f t="shared" si="0"/>
        <v>456.58</v>
      </c>
      <c r="E56" s="37">
        <f t="shared" si="1"/>
        <v>470.2774</v>
      </c>
      <c r="F56" s="4">
        <v>440</v>
      </c>
      <c r="G56" s="46">
        <v>475</v>
      </c>
      <c r="H56" s="1" t="s">
        <v>16</v>
      </c>
      <c r="I56" s="1" t="s">
        <v>27</v>
      </c>
      <c r="J56" s="1"/>
      <c r="K56" s="1" t="s">
        <v>12</v>
      </c>
    </row>
    <row r="57" spans="1:12" x14ac:dyDescent="0.3">
      <c r="A57" s="1" t="s">
        <v>90</v>
      </c>
      <c r="B57" s="16">
        <v>1451</v>
      </c>
      <c r="C57" s="19">
        <v>228.29</v>
      </c>
      <c r="D57" s="28">
        <f t="shared" si="0"/>
        <v>456.58</v>
      </c>
      <c r="E57" s="37">
        <f t="shared" si="1"/>
        <v>470.2774</v>
      </c>
      <c r="F57" s="4">
        <v>440</v>
      </c>
      <c r="G57" s="46">
        <v>480</v>
      </c>
      <c r="H57" s="1" t="s">
        <v>15</v>
      </c>
      <c r="I57" s="1" t="s">
        <v>27</v>
      </c>
      <c r="J57" s="1"/>
      <c r="K57" s="1" t="s">
        <v>32</v>
      </c>
    </row>
    <row r="58" spans="1:12" x14ac:dyDescent="0.3">
      <c r="A58" s="1" t="s">
        <v>91</v>
      </c>
      <c r="B58" s="16">
        <v>4361</v>
      </c>
      <c r="C58" s="19">
        <v>612.16</v>
      </c>
      <c r="D58" s="28">
        <f t="shared" si="0"/>
        <v>1224.32</v>
      </c>
      <c r="E58" s="37">
        <f t="shared" si="1"/>
        <v>1261.0495999999998</v>
      </c>
      <c r="F58" s="4">
        <v>1180</v>
      </c>
      <c r="G58" s="46">
        <v>1270</v>
      </c>
      <c r="H58" s="1" t="s">
        <v>16</v>
      </c>
      <c r="I58" s="1" t="s">
        <v>27</v>
      </c>
      <c r="J58" s="1"/>
      <c r="K58" s="1" t="s">
        <v>32</v>
      </c>
    </row>
    <row r="59" spans="1:12" x14ac:dyDescent="0.3">
      <c r="A59" s="1" t="s">
        <v>92</v>
      </c>
      <c r="B59" s="16">
        <v>4157</v>
      </c>
      <c r="C59" s="19">
        <v>612.16</v>
      </c>
      <c r="D59" s="28">
        <f t="shared" si="0"/>
        <v>1224.32</v>
      </c>
      <c r="E59" s="37">
        <f t="shared" si="1"/>
        <v>1261.0495999999998</v>
      </c>
      <c r="F59" s="4">
        <v>1180</v>
      </c>
      <c r="G59" s="46">
        <v>1270</v>
      </c>
      <c r="H59" s="1" t="s">
        <v>15</v>
      </c>
      <c r="I59" s="1" t="s">
        <v>27</v>
      </c>
      <c r="J59" s="1"/>
      <c r="K59" s="1" t="s">
        <v>32</v>
      </c>
    </row>
    <row r="60" spans="1:12" x14ac:dyDescent="0.3">
      <c r="A60" s="1" t="s">
        <v>93</v>
      </c>
      <c r="B60" s="16">
        <v>4156</v>
      </c>
      <c r="C60" s="19">
        <v>612.16</v>
      </c>
      <c r="D60" s="28">
        <f t="shared" si="0"/>
        <v>1224.32</v>
      </c>
      <c r="E60" s="37">
        <f t="shared" si="1"/>
        <v>1261.0495999999998</v>
      </c>
      <c r="F60" s="4">
        <v>1180</v>
      </c>
      <c r="G60" s="46">
        <v>1270</v>
      </c>
      <c r="H60" s="1" t="s">
        <v>15</v>
      </c>
      <c r="I60" s="1" t="s">
        <v>27</v>
      </c>
      <c r="J60" s="1"/>
      <c r="K60" s="1" t="s">
        <v>12</v>
      </c>
    </row>
    <row r="61" spans="1:12" x14ac:dyDescent="0.3">
      <c r="A61" s="1" t="s">
        <v>94</v>
      </c>
      <c r="B61" s="16">
        <v>1466</v>
      </c>
      <c r="C61" s="19">
        <v>343.64</v>
      </c>
      <c r="D61" s="28">
        <f t="shared" si="0"/>
        <v>687.28</v>
      </c>
      <c r="E61" s="37">
        <f t="shared" si="1"/>
        <v>707.89839999999992</v>
      </c>
      <c r="F61" s="4">
        <v>660</v>
      </c>
      <c r="G61" s="46">
        <v>710</v>
      </c>
      <c r="H61" s="1" t="s">
        <v>15</v>
      </c>
      <c r="I61" s="1" t="s">
        <v>27</v>
      </c>
      <c r="J61" s="1"/>
      <c r="K61" s="1" t="s">
        <v>32</v>
      </c>
    </row>
    <row r="62" spans="1:12" x14ac:dyDescent="0.3">
      <c r="A62" s="1" t="s">
        <v>95</v>
      </c>
      <c r="B62" s="16">
        <v>2134</v>
      </c>
      <c r="C62" s="19">
        <v>343.64</v>
      </c>
      <c r="D62" s="28">
        <f t="shared" si="0"/>
        <v>687.28</v>
      </c>
      <c r="E62" s="37">
        <f t="shared" si="1"/>
        <v>707.89839999999992</v>
      </c>
      <c r="F62" s="4">
        <v>660</v>
      </c>
      <c r="G62" s="46">
        <v>710</v>
      </c>
      <c r="H62" s="1" t="s">
        <v>16</v>
      </c>
      <c r="I62" s="1" t="s">
        <v>27</v>
      </c>
      <c r="J62" s="1"/>
      <c r="K62" s="1" t="s">
        <v>32</v>
      </c>
    </row>
    <row r="63" spans="1:12" x14ac:dyDescent="0.3">
      <c r="A63" s="1" t="s">
        <v>96</v>
      </c>
      <c r="B63" s="16">
        <v>2363</v>
      </c>
      <c r="C63" s="19">
        <v>273.76</v>
      </c>
      <c r="D63" s="28">
        <f t="shared" si="0"/>
        <v>547.52</v>
      </c>
      <c r="E63" s="37">
        <f t="shared" si="1"/>
        <v>563.94560000000001</v>
      </c>
      <c r="F63" s="4">
        <v>800</v>
      </c>
      <c r="G63" s="46">
        <v>570</v>
      </c>
      <c r="H63" s="1" t="s">
        <v>15</v>
      </c>
      <c r="I63" s="1" t="s">
        <v>27</v>
      </c>
      <c r="J63" s="1"/>
      <c r="K63" s="1" t="s">
        <v>12</v>
      </c>
    </row>
    <row r="64" spans="1:12" x14ac:dyDescent="0.3">
      <c r="A64" s="1" t="s">
        <v>97</v>
      </c>
      <c r="B64" s="16">
        <v>1429</v>
      </c>
      <c r="C64" s="19">
        <v>293.83999999999997</v>
      </c>
      <c r="D64" s="28">
        <f t="shared" ref="D64:D125" si="2">C64*2</f>
        <v>587.67999999999995</v>
      </c>
      <c r="E64" s="37">
        <f t="shared" si="1"/>
        <v>605.31039999999996</v>
      </c>
      <c r="F64" s="4">
        <v>570</v>
      </c>
      <c r="G64" s="46">
        <v>610</v>
      </c>
      <c r="H64" s="1" t="s">
        <v>15</v>
      </c>
      <c r="I64" s="1" t="s">
        <v>27</v>
      </c>
      <c r="J64" s="1"/>
      <c r="K64" s="1" t="s">
        <v>32</v>
      </c>
    </row>
    <row r="65" spans="1:11" x14ac:dyDescent="0.3">
      <c r="A65" s="1" t="s">
        <v>98</v>
      </c>
      <c r="B65" s="16">
        <v>1453</v>
      </c>
      <c r="C65" s="19">
        <v>250</v>
      </c>
      <c r="D65" s="28">
        <f t="shared" si="2"/>
        <v>500</v>
      </c>
      <c r="E65" s="37">
        <f t="shared" ref="E65:E126" si="3">D65+(D65*3%)</f>
        <v>515</v>
      </c>
      <c r="F65" s="4">
        <v>570</v>
      </c>
      <c r="G65" s="46">
        <v>520</v>
      </c>
      <c r="H65" s="1" t="s">
        <v>16</v>
      </c>
      <c r="I65" s="1" t="s">
        <v>27</v>
      </c>
      <c r="J65" s="1"/>
      <c r="K65" s="1" t="s">
        <v>32</v>
      </c>
    </row>
    <row r="66" spans="1:11" x14ac:dyDescent="0.3">
      <c r="A66" s="1" t="s">
        <v>99</v>
      </c>
      <c r="B66" s="16">
        <v>1452</v>
      </c>
      <c r="C66" s="19">
        <v>288.33</v>
      </c>
      <c r="D66" s="28">
        <f t="shared" si="2"/>
        <v>576.66</v>
      </c>
      <c r="E66" s="37">
        <f t="shared" si="3"/>
        <v>593.95979999999997</v>
      </c>
      <c r="F66" s="4">
        <v>580</v>
      </c>
      <c r="G66" s="46">
        <v>600</v>
      </c>
      <c r="H66" s="1" t="s">
        <v>15</v>
      </c>
      <c r="I66" s="1" t="s">
        <v>27</v>
      </c>
      <c r="J66" s="1"/>
      <c r="K66" s="1" t="s">
        <v>32</v>
      </c>
    </row>
    <row r="67" spans="1:11" x14ac:dyDescent="0.3">
      <c r="A67" s="1" t="s">
        <v>100</v>
      </c>
      <c r="B67" s="16">
        <v>2947</v>
      </c>
      <c r="C67" s="19">
        <v>412.14</v>
      </c>
      <c r="D67" s="28">
        <f t="shared" si="2"/>
        <v>824.28</v>
      </c>
      <c r="E67" s="37">
        <f t="shared" si="3"/>
        <v>849.00839999999994</v>
      </c>
      <c r="F67" s="4">
        <v>790</v>
      </c>
      <c r="G67" s="46">
        <v>850</v>
      </c>
      <c r="H67" s="1" t="s">
        <v>16</v>
      </c>
      <c r="I67" s="1" t="s">
        <v>27</v>
      </c>
      <c r="J67" s="1"/>
      <c r="K67" s="1" t="s">
        <v>12</v>
      </c>
    </row>
    <row r="68" spans="1:11" x14ac:dyDescent="0.3">
      <c r="A68" s="1" t="s">
        <v>101</v>
      </c>
      <c r="B68" s="16">
        <v>361</v>
      </c>
      <c r="C68" s="19">
        <v>202.87</v>
      </c>
      <c r="D68" s="28">
        <f t="shared" si="2"/>
        <v>405.74</v>
      </c>
      <c r="E68" s="37">
        <f t="shared" si="3"/>
        <v>417.91219999999998</v>
      </c>
      <c r="F68" s="4">
        <v>390</v>
      </c>
      <c r="G68" s="46">
        <v>420</v>
      </c>
      <c r="H68" s="1" t="s">
        <v>15</v>
      </c>
      <c r="I68" s="1" t="s">
        <v>27</v>
      </c>
      <c r="J68" s="1"/>
      <c r="K68" s="1" t="s">
        <v>32</v>
      </c>
    </row>
    <row r="69" spans="1:11" x14ac:dyDescent="0.3">
      <c r="A69" s="1" t="s">
        <v>102</v>
      </c>
      <c r="B69" s="16">
        <v>372</v>
      </c>
      <c r="C69" s="19">
        <v>219.26</v>
      </c>
      <c r="D69" s="28">
        <f t="shared" si="2"/>
        <v>438.52</v>
      </c>
      <c r="E69" s="37">
        <f t="shared" si="3"/>
        <v>451.67559999999997</v>
      </c>
      <c r="F69" s="4">
        <v>420</v>
      </c>
      <c r="G69" s="46">
        <v>460</v>
      </c>
      <c r="H69" s="1" t="s">
        <v>15</v>
      </c>
      <c r="I69" s="1" t="s">
        <v>27</v>
      </c>
      <c r="J69" s="1"/>
      <c r="K69" s="1" t="s">
        <v>32</v>
      </c>
    </row>
    <row r="70" spans="1:11" x14ac:dyDescent="0.3">
      <c r="A70" s="1" t="s">
        <v>103</v>
      </c>
      <c r="B70" s="16">
        <v>390</v>
      </c>
      <c r="C70" s="19">
        <v>202.87</v>
      </c>
      <c r="D70" s="28">
        <f t="shared" si="2"/>
        <v>405.74</v>
      </c>
      <c r="E70" s="37">
        <f t="shared" si="3"/>
        <v>417.91219999999998</v>
      </c>
      <c r="F70" s="4">
        <v>390</v>
      </c>
      <c r="G70" s="46">
        <v>420</v>
      </c>
      <c r="H70" s="1" t="s">
        <v>16</v>
      </c>
      <c r="I70" s="1" t="s">
        <v>27</v>
      </c>
      <c r="J70" s="1"/>
      <c r="K70" s="1" t="s">
        <v>32</v>
      </c>
    </row>
    <row r="71" spans="1:11" x14ac:dyDescent="0.3">
      <c r="A71" s="1" t="s">
        <v>104</v>
      </c>
      <c r="B71" s="16">
        <v>394</v>
      </c>
      <c r="C71" s="19">
        <v>219.26</v>
      </c>
      <c r="D71" s="28">
        <f t="shared" si="2"/>
        <v>438.52</v>
      </c>
      <c r="E71" s="37">
        <f t="shared" si="3"/>
        <v>451.67559999999997</v>
      </c>
      <c r="F71" s="4">
        <v>420</v>
      </c>
      <c r="G71" s="46">
        <v>460</v>
      </c>
      <c r="H71" s="1" t="s">
        <v>15</v>
      </c>
      <c r="I71" s="1" t="s">
        <v>27</v>
      </c>
      <c r="J71" s="1"/>
      <c r="K71" s="1" t="s">
        <v>12</v>
      </c>
    </row>
    <row r="72" spans="1:11" x14ac:dyDescent="0.3">
      <c r="A72" s="1" t="s">
        <v>105</v>
      </c>
      <c r="B72" s="16">
        <v>2136</v>
      </c>
      <c r="C72" s="19">
        <v>202.77</v>
      </c>
      <c r="D72" s="28">
        <f t="shared" si="2"/>
        <v>405.54</v>
      </c>
      <c r="E72" s="37">
        <f t="shared" si="3"/>
        <v>417.70620000000002</v>
      </c>
      <c r="F72" s="4">
        <v>410</v>
      </c>
      <c r="G72" s="46">
        <v>420</v>
      </c>
      <c r="H72" s="1" t="s">
        <v>16</v>
      </c>
      <c r="I72" s="1" t="s">
        <v>27</v>
      </c>
      <c r="J72" s="1"/>
      <c r="K72" s="1" t="s">
        <v>32</v>
      </c>
    </row>
    <row r="73" spans="1:11" x14ac:dyDescent="0.3">
      <c r="A73" s="1" t="s">
        <v>106</v>
      </c>
      <c r="B73" s="16">
        <v>528</v>
      </c>
      <c r="C73" s="19">
        <v>280.17</v>
      </c>
      <c r="D73" s="28">
        <f t="shared" si="2"/>
        <v>560.34</v>
      </c>
      <c r="E73" s="37">
        <f t="shared" si="3"/>
        <v>577.15020000000004</v>
      </c>
      <c r="F73" s="4">
        <v>600</v>
      </c>
      <c r="G73" s="46">
        <v>580</v>
      </c>
      <c r="H73" s="1" t="s">
        <v>15</v>
      </c>
      <c r="I73" s="1" t="s">
        <v>27</v>
      </c>
      <c r="J73" s="1"/>
      <c r="K73" s="1" t="s">
        <v>32</v>
      </c>
    </row>
    <row r="74" spans="1:11" x14ac:dyDescent="0.3">
      <c r="A74" s="1" t="s">
        <v>107</v>
      </c>
      <c r="B74" s="16">
        <v>578</v>
      </c>
      <c r="C74" s="19">
        <v>253.57</v>
      </c>
      <c r="D74" s="28">
        <f t="shared" si="2"/>
        <v>507.14</v>
      </c>
      <c r="E74" s="37">
        <f t="shared" si="3"/>
        <v>522.35419999999999</v>
      </c>
      <c r="F74" s="4">
        <v>490</v>
      </c>
      <c r="G74" s="46">
        <v>522</v>
      </c>
      <c r="H74" s="1" t="s">
        <v>16</v>
      </c>
      <c r="I74" s="1" t="s">
        <v>27</v>
      </c>
      <c r="J74" s="1"/>
      <c r="K74" s="1" t="s">
        <v>32</v>
      </c>
    </row>
    <row r="75" spans="1:11" x14ac:dyDescent="0.3">
      <c r="A75" s="1" t="s">
        <v>108</v>
      </c>
      <c r="B75" s="16">
        <v>1927</v>
      </c>
      <c r="C75" s="19">
        <v>391.34</v>
      </c>
      <c r="D75" s="28">
        <f t="shared" si="2"/>
        <v>782.68</v>
      </c>
      <c r="E75" s="37">
        <f t="shared" si="3"/>
        <v>806.16039999999998</v>
      </c>
      <c r="F75" s="4">
        <v>750</v>
      </c>
      <c r="G75" s="46">
        <v>810</v>
      </c>
      <c r="H75" s="1" t="s">
        <v>15</v>
      </c>
      <c r="I75" s="1" t="s">
        <v>27</v>
      </c>
      <c r="J75" s="1"/>
      <c r="K75" s="1" t="s">
        <v>12</v>
      </c>
    </row>
    <row r="76" spans="1:11" x14ac:dyDescent="0.3">
      <c r="A76" s="1" t="s">
        <v>109</v>
      </c>
      <c r="B76" s="16">
        <v>436</v>
      </c>
      <c r="C76" s="19">
        <v>253.58</v>
      </c>
      <c r="D76" s="28">
        <f t="shared" si="2"/>
        <v>507.16</v>
      </c>
      <c r="E76" s="37">
        <f t="shared" si="3"/>
        <v>522.37480000000005</v>
      </c>
      <c r="F76" s="4">
        <v>490</v>
      </c>
      <c r="G76" s="46">
        <v>530</v>
      </c>
      <c r="H76" s="1" t="s">
        <v>16</v>
      </c>
      <c r="I76" s="1" t="s">
        <v>27</v>
      </c>
      <c r="J76" s="1"/>
      <c r="K76" s="1" t="s">
        <v>32</v>
      </c>
    </row>
    <row r="77" spans="1:11" x14ac:dyDescent="0.3">
      <c r="A77" s="1" t="s">
        <v>110</v>
      </c>
      <c r="B77" s="16">
        <v>446</v>
      </c>
      <c r="C77" s="19">
        <v>253.58</v>
      </c>
      <c r="D77" s="28">
        <f t="shared" si="2"/>
        <v>507.16</v>
      </c>
      <c r="E77" s="37">
        <f t="shared" si="3"/>
        <v>522.37480000000005</v>
      </c>
      <c r="F77" s="4">
        <v>490</v>
      </c>
      <c r="G77" s="46">
        <v>530</v>
      </c>
      <c r="H77" s="1" t="s">
        <v>15</v>
      </c>
      <c r="I77" s="1" t="s">
        <v>27</v>
      </c>
      <c r="J77" s="1"/>
      <c r="K77" s="1" t="s">
        <v>10</v>
      </c>
    </row>
    <row r="78" spans="1:11" x14ac:dyDescent="0.3">
      <c r="A78" s="1" t="s">
        <v>111</v>
      </c>
      <c r="B78" s="16">
        <v>1184</v>
      </c>
      <c r="C78" s="19">
        <v>253.58</v>
      </c>
      <c r="D78" s="28">
        <f t="shared" si="2"/>
        <v>507.16</v>
      </c>
      <c r="E78" s="37">
        <f t="shared" si="3"/>
        <v>522.37480000000005</v>
      </c>
      <c r="F78" s="4">
        <v>490</v>
      </c>
      <c r="G78" s="46">
        <v>530</v>
      </c>
      <c r="H78" s="1" t="s">
        <v>16</v>
      </c>
      <c r="I78" s="1" t="s">
        <v>27</v>
      </c>
      <c r="J78" s="1"/>
      <c r="K78" s="1" t="s">
        <v>12</v>
      </c>
    </row>
    <row r="79" spans="1:11" x14ac:dyDescent="0.3">
      <c r="A79" s="1" t="s">
        <v>112</v>
      </c>
      <c r="B79" s="16">
        <v>844</v>
      </c>
      <c r="C79" s="19">
        <v>253.58</v>
      </c>
      <c r="D79" s="28">
        <f t="shared" si="2"/>
        <v>507.16</v>
      </c>
      <c r="E79" s="37">
        <f t="shared" si="3"/>
        <v>522.37480000000005</v>
      </c>
      <c r="F79" s="4">
        <v>490</v>
      </c>
      <c r="G79" s="46">
        <v>530</v>
      </c>
      <c r="H79" s="1" t="s">
        <v>15</v>
      </c>
      <c r="I79" s="1" t="s">
        <v>27</v>
      </c>
      <c r="J79" s="1"/>
      <c r="K79" s="1" t="s">
        <v>32</v>
      </c>
    </row>
    <row r="80" spans="1:11" x14ac:dyDescent="0.3">
      <c r="A80" s="1" t="s">
        <v>113</v>
      </c>
      <c r="B80" s="16">
        <v>845</v>
      </c>
      <c r="C80" s="19">
        <v>253.58</v>
      </c>
      <c r="D80" s="28">
        <f t="shared" si="2"/>
        <v>507.16</v>
      </c>
      <c r="E80" s="37">
        <f t="shared" si="3"/>
        <v>522.37480000000005</v>
      </c>
      <c r="F80" s="4">
        <v>490</v>
      </c>
      <c r="G80" s="46">
        <v>530</v>
      </c>
      <c r="H80" s="1" t="s">
        <v>15</v>
      </c>
      <c r="I80" s="1" t="s">
        <v>27</v>
      </c>
      <c r="J80" s="1"/>
      <c r="K80" s="1" t="s">
        <v>32</v>
      </c>
    </row>
    <row r="81" spans="1:11" x14ac:dyDescent="0.3">
      <c r="A81" s="1" t="s">
        <v>114</v>
      </c>
      <c r="B81" s="16">
        <v>487</v>
      </c>
      <c r="C81" s="19">
        <v>960.63</v>
      </c>
      <c r="D81" s="28">
        <f t="shared" si="2"/>
        <v>1921.26</v>
      </c>
      <c r="E81" s="37">
        <f t="shared" si="3"/>
        <v>1978.8978</v>
      </c>
      <c r="F81" s="4">
        <v>640</v>
      </c>
      <c r="G81" s="46">
        <v>1980</v>
      </c>
      <c r="H81" s="1" t="s">
        <v>15</v>
      </c>
      <c r="I81" s="1" t="s">
        <v>27</v>
      </c>
      <c r="J81" s="1"/>
      <c r="K81" s="1" t="s">
        <v>10</v>
      </c>
    </row>
    <row r="82" spans="1:11" x14ac:dyDescent="0.3">
      <c r="A82" s="1" t="s">
        <v>115</v>
      </c>
      <c r="B82" s="16">
        <v>1096</v>
      </c>
      <c r="C82" s="19">
        <v>260.58999999999997</v>
      </c>
      <c r="D82" s="28">
        <f t="shared" si="2"/>
        <v>521.17999999999995</v>
      </c>
      <c r="E82" s="37">
        <f t="shared" si="3"/>
        <v>536.81539999999995</v>
      </c>
      <c r="F82" s="4">
        <v>500</v>
      </c>
      <c r="G82" s="46">
        <v>540</v>
      </c>
      <c r="H82" s="1" t="s">
        <v>16</v>
      </c>
      <c r="I82" s="1" t="s">
        <v>27</v>
      </c>
      <c r="J82" s="1"/>
      <c r="K82" s="1" t="s">
        <v>32</v>
      </c>
    </row>
    <row r="83" spans="1:11" x14ac:dyDescent="0.3">
      <c r="A83" s="1" t="s">
        <v>116</v>
      </c>
      <c r="B83" s="16">
        <v>2163</v>
      </c>
      <c r="C83" s="19">
        <v>260.69</v>
      </c>
      <c r="D83" s="28">
        <f t="shared" si="2"/>
        <v>521.38</v>
      </c>
      <c r="E83" s="37">
        <f t="shared" si="3"/>
        <v>537.02139999999997</v>
      </c>
      <c r="F83" s="4">
        <v>500</v>
      </c>
      <c r="G83" s="46">
        <v>540</v>
      </c>
      <c r="H83" s="1" t="s">
        <v>15</v>
      </c>
      <c r="I83" s="1" t="s">
        <v>27</v>
      </c>
      <c r="J83" s="1"/>
      <c r="K83" s="1" t="s">
        <v>32</v>
      </c>
    </row>
    <row r="84" spans="1:11" x14ac:dyDescent="0.3">
      <c r="A84" s="1" t="s">
        <v>117</v>
      </c>
      <c r="B84" s="16">
        <v>2183</v>
      </c>
      <c r="C84" s="19">
        <v>522.05999999999995</v>
      </c>
      <c r="D84" s="28">
        <f t="shared" si="2"/>
        <v>1044.1199999999999</v>
      </c>
      <c r="E84" s="37">
        <f t="shared" si="3"/>
        <v>1075.4435999999998</v>
      </c>
      <c r="F84" s="4">
        <v>1000</v>
      </c>
      <c r="G84" s="46">
        <v>1080</v>
      </c>
      <c r="H84" s="1" t="s">
        <v>15</v>
      </c>
      <c r="I84" s="1" t="s">
        <v>27</v>
      </c>
      <c r="J84" s="1"/>
      <c r="K84" s="1" t="s">
        <v>32</v>
      </c>
    </row>
    <row r="85" spans="1:11" x14ac:dyDescent="0.3">
      <c r="A85" s="1" t="s">
        <v>118</v>
      </c>
      <c r="B85" s="16">
        <v>2023</v>
      </c>
      <c r="C85" s="19">
        <v>219.26</v>
      </c>
      <c r="D85" s="28">
        <f t="shared" si="2"/>
        <v>438.52</v>
      </c>
      <c r="E85" s="37">
        <f t="shared" si="3"/>
        <v>451.67559999999997</v>
      </c>
      <c r="F85" s="4">
        <v>420</v>
      </c>
      <c r="G85" s="46">
        <v>460</v>
      </c>
      <c r="H85" s="1" t="s">
        <v>16</v>
      </c>
      <c r="I85" s="1" t="s">
        <v>27</v>
      </c>
      <c r="J85" s="1"/>
      <c r="K85" s="1" t="s">
        <v>12</v>
      </c>
    </row>
    <row r="86" spans="1:11" x14ac:dyDescent="0.3">
      <c r="A86" s="1" t="s">
        <v>119</v>
      </c>
      <c r="B86" s="16">
        <v>3069</v>
      </c>
      <c r="C86" s="19">
        <v>1252.96</v>
      </c>
      <c r="D86" s="28">
        <f t="shared" si="2"/>
        <v>2505.92</v>
      </c>
      <c r="E86" s="37">
        <f t="shared" si="3"/>
        <v>2581.0976000000001</v>
      </c>
      <c r="F86" s="4">
        <v>2400</v>
      </c>
      <c r="G86" s="46">
        <v>2590</v>
      </c>
      <c r="H86" s="1" t="s">
        <v>15</v>
      </c>
      <c r="I86" s="1" t="s">
        <v>27</v>
      </c>
      <c r="J86" s="1"/>
      <c r="K86" s="1" t="s">
        <v>32</v>
      </c>
    </row>
    <row r="87" spans="1:11" x14ac:dyDescent="0.3">
      <c r="A87" s="1" t="s">
        <v>120</v>
      </c>
      <c r="B87" s="16">
        <v>478</v>
      </c>
      <c r="C87" s="19">
        <v>260.69</v>
      </c>
      <c r="D87" s="28">
        <f t="shared" si="2"/>
        <v>521.38</v>
      </c>
      <c r="E87" s="37">
        <f t="shared" si="3"/>
        <v>537.02139999999997</v>
      </c>
      <c r="F87" s="4">
        <v>500</v>
      </c>
      <c r="G87" s="46">
        <v>540</v>
      </c>
      <c r="H87" s="1" t="s">
        <v>16</v>
      </c>
      <c r="I87" s="1" t="s">
        <v>27</v>
      </c>
      <c r="J87" s="1"/>
      <c r="K87" s="1" t="s">
        <v>32</v>
      </c>
    </row>
    <row r="88" spans="1:11" ht="17.25" customHeight="1" x14ac:dyDescent="0.3">
      <c r="A88" s="1" t="s">
        <v>121</v>
      </c>
      <c r="B88" s="16">
        <v>542</v>
      </c>
      <c r="C88" s="19">
        <v>201.37</v>
      </c>
      <c r="D88" s="28">
        <f t="shared" si="2"/>
        <v>402.74</v>
      </c>
      <c r="E88" s="37">
        <f t="shared" si="3"/>
        <v>414.82220000000001</v>
      </c>
      <c r="F88" s="4">
        <v>350</v>
      </c>
      <c r="G88" s="46">
        <v>420</v>
      </c>
      <c r="H88" s="1" t="s">
        <v>15</v>
      </c>
      <c r="I88" s="1" t="s">
        <v>27</v>
      </c>
      <c r="J88" s="1"/>
      <c r="K88" s="1" t="s">
        <v>32</v>
      </c>
    </row>
    <row r="89" spans="1:11" ht="17.25" customHeight="1" x14ac:dyDescent="0.3">
      <c r="A89" s="1" t="s">
        <v>491</v>
      </c>
      <c r="B89" s="16">
        <v>531</v>
      </c>
      <c r="C89" s="19">
        <v>180.48</v>
      </c>
      <c r="D89" s="28">
        <f t="shared" si="2"/>
        <v>360.96</v>
      </c>
      <c r="E89" s="37">
        <f t="shared" si="3"/>
        <v>371.78879999999998</v>
      </c>
      <c r="F89" s="4"/>
      <c r="G89" s="46">
        <v>380</v>
      </c>
      <c r="H89" s="1" t="s">
        <v>16</v>
      </c>
      <c r="I89" s="1" t="s">
        <v>493</v>
      </c>
      <c r="J89" s="1"/>
      <c r="K89" s="1" t="s">
        <v>12</v>
      </c>
    </row>
    <row r="90" spans="1:11" x14ac:dyDescent="0.3">
      <c r="A90" s="1" t="s">
        <v>122</v>
      </c>
      <c r="B90" s="16">
        <v>1063</v>
      </c>
      <c r="C90" s="19">
        <v>228.12</v>
      </c>
      <c r="D90" s="28">
        <f t="shared" si="2"/>
        <v>456.24</v>
      </c>
      <c r="E90" s="37">
        <f t="shared" si="3"/>
        <v>469.92720000000003</v>
      </c>
      <c r="F90" s="4">
        <v>490</v>
      </c>
      <c r="G90" s="46">
        <v>470</v>
      </c>
      <c r="H90" s="1" t="s">
        <v>16</v>
      </c>
      <c r="I90" s="1" t="s">
        <v>27</v>
      </c>
      <c r="J90" s="1"/>
      <c r="K90" s="1" t="s">
        <v>12</v>
      </c>
    </row>
    <row r="91" spans="1:11" x14ac:dyDescent="0.3">
      <c r="A91" s="1" t="s">
        <v>123</v>
      </c>
      <c r="B91" s="16">
        <v>4927</v>
      </c>
      <c r="C91" s="19">
        <v>200</v>
      </c>
      <c r="D91" s="28">
        <f t="shared" si="2"/>
        <v>400</v>
      </c>
      <c r="E91" s="37">
        <f t="shared" si="3"/>
        <v>412</v>
      </c>
      <c r="F91" s="4">
        <v>840</v>
      </c>
      <c r="G91" s="46">
        <v>420</v>
      </c>
      <c r="H91" s="1" t="s">
        <v>16</v>
      </c>
      <c r="I91" s="1" t="s">
        <v>27</v>
      </c>
      <c r="J91" s="1"/>
      <c r="K91" s="1" t="s">
        <v>32</v>
      </c>
    </row>
    <row r="92" spans="1:11" x14ac:dyDescent="0.3">
      <c r="A92" s="1" t="s">
        <v>124</v>
      </c>
      <c r="B92" s="16">
        <v>4941</v>
      </c>
      <c r="C92" s="19">
        <v>470.25</v>
      </c>
      <c r="D92" s="28">
        <f t="shared" si="2"/>
        <v>940.5</v>
      </c>
      <c r="E92" s="37">
        <f t="shared" si="3"/>
        <v>968.71500000000003</v>
      </c>
      <c r="F92" s="4">
        <v>900</v>
      </c>
      <c r="G92" s="46">
        <v>970</v>
      </c>
      <c r="H92" s="1" t="s">
        <v>15</v>
      </c>
      <c r="I92" s="1" t="s">
        <v>27</v>
      </c>
      <c r="J92" s="1"/>
      <c r="K92" s="1" t="s">
        <v>12</v>
      </c>
    </row>
    <row r="93" spans="1:11" x14ac:dyDescent="0.3">
      <c r="A93" s="1" t="s">
        <v>125</v>
      </c>
      <c r="B93" s="16">
        <v>300</v>
      </c>
      <c r="C93" s="19">
        <v>228.22</v>
      </c>
      <c r="D93" s="28">
        <f t="shared" si="2"/>
        <v>456.44</v>
      </c>
      <c r="E93" s="37">
        <f t="shared" si="3"/>
        <v>470.13319999999999</v>
      </c>
      <c r="F93" s="4">
        <v>490</v>
      </c>
      <c r="G93" s="46">
        <v>480</v>
      </c>
      <c r="H93" s="1" t="s">
        <v>16</v>
      </c>
      <c r="I93" s="1" t="s">
        <v>27</v>
      </c>
      <c r="J93" s="1"/>
      <c r="K93" s="1" t="s">
        <v>32</v>
      </c>
    </row>
    <row r="94" spans="1:11" x14ac:dyDescent="0.3">
      <c r="A94" s="1" t="s">
        <v>126</v>
      </c>
      <c r="B94" s="16">
        <v>574</v>
      </c>
      <c r="C94" s="19">
        <v>253.58</v>
      </c>
      <c r="D94" s="28">
        <f t="shared" si="2"/>
        <v>507.16</v>
      </c>
      <c r="E94" s="37">
        <f t="shared" si="3"/>
        <v>522.37480000000005</v>
      </c>
      <c r="F94" s="4">
        <v>490</v>
      </c>
      <c r="G94" s="46">
        <v>530</v>
      </c>
      <c r="H94" s="1" t="s">
        <v>15</v>
      </c>
      <c r="I94" s="1" t="s">
        <v>27</v>
      </c>
      <c r="J94" s="1"/>
      <c r="K94" s="1" t="s">
        <v>32</v>
      </c>
    </row>
    <row r="95" spans="1:11" x14ac:dyDescent="0.3">
      <c r="A95" s="1" t="s">
        <v>127</v>
      </c>
      <c r="B95" s="16">
        <v>585</v>
      </c>
      <c r="C95" s="19">
        <v>228.22</v>
      </c>
      <c r="D95" s="28">
        <f t="shared" si="2"/>
        <v>456.44</v>
      </c>
      <c r="E95" s="37">
        <f t="shared" si="3"/>
        <v>470.13319999999999</v>
      </c>
      <c r="F95" s="4">
        <v>490</v>
      </c>
      <c r="G95" s="46">
        <v>480</v>
      </c>
      <c r="H95" s="1" t="s">
        <v>15</v>
      </c>
      <c r="I95" s="1" t="s">
        <v>27</v>
      </c>
      <c r="J95" s="1"/>
      <c r="K95" s="1" t="s">
        <v>32</v>
      </c>
    </row>
    <row r="96" spans="1:11" x14ac:dyDescent="0.3">
      <c r="A96" s="1" t="s">
        <v>128</v>
      </c>
      <c r="B96" s="16">
        <v>595</v>
      </c>
      <c r="C96" s="19">
        <v>228.22</v>
      </c>
      <c r="D96" s="28">
        <f t="shared" si="2"/>
        <v>456.44</v>
      </c>
      <c r="E96" s="37">
        <f t="shared" si="3"/>
        <v>470.13319999999999</v>
      </c>
      <c r="F96" s="4">
        <v>490</v>
      </c>
      <c r="G96" s="46">
        <v>480</v>
      </c>
      <c r="H96" s="1" t="s">
        <v>16</v>
      </c>
      <c r="I96" s="1" t="s">
        <v>27</v>
      </c>
      <c r="J96" s="1"/>
      <c r="K96" s="1" t="s">
        <v>12</v>
      </c>
    </row>
    <row r="97" spans="1:11" x14ac:dyDescent="0.3">
      <c r="A97" s="1" t="s">
        <v>129</v>
      </c>
      <c r="B97" s="16">
        <v>599</v>
      </c>
      <c r="C97" s="19">
        <v>219.26</v>
      </c>
      <c r="D97" s="28">
        <f t="shared" si="2"/>
        <v>438.52</v>
      </c>
      <c r="E97" s="37">
        <f t="shared" si="3"/>
        <v>451.67559999999997</v>
      </c>
      <c r="F97" s="4">
        <v>420</v>
      </c>
      <c r="G97" s="46">
        <v>460</v>
      </c>
      <c r="H97" s="1" t="s">
        <v>16</v>
      </c>
      <c r="I97" s="1" t="s">
        <v>27</v>
      </c>
      <c r="J97" s="1"/>
      <c r="K97" s="1" t="s">
        <v>32</v>
      </c>
    </row>
    <row r="98" spans="1:11" x14ac:dyDescent="0.3">
      <c r="A98" s="1" t="s">
        <v>130</v>
      </c>
      <c r="B98" s="16">
        <v>602</v>
      </c>
      <c r="C98" s="19">
        <v>338.28</v>
      </c>
      <c r="D98" s="28">
        <f t="shared" si="2"/>
        <v>676.56</v>
      </c>
      <c r="E98" s="37">
        <f t="shared" si="3"/>
        <v>696.85679999999991</v>
      </c>
      <c r="F98" s="4">
        <v>650</v>
      </c>
      <c r="G98" s="46">
        <v>700</v>
      </c>
      <c r="H98" s="1" t="s">
        <v>16</v>
      </c>
      <c r="I98" s="1" t="s">
        <v>27</v>
      </c>
      <c r="J98" s="1"/>
      <c r="K98" s="1" t="s">
        <v>32</v>
      </c>
    </row>
    <row r="99" spans="1:11" x14ac:dyDescent="0.3">
      <c r="A99" s="1" t="s">
        <v>131</v>
      </c>
      <c r="B99" s="16">
        <v>1461</v>
      </c>
      <c r="C99" s="19">
        <v>138.72</v>
      </c>
      <c r="D99" s="28">
        <f t="shared" si="2"/>
        <v>277.44</v>
      </c>
      <c r="E99" s="37">
        <f t="shared" si="3"/>
        <v>285.76319999999998</v>
      </c>
      <c r="F99" s="4">
        <v>270</v>
      </c>
      <c r="G99" s="46">
        <v>290</v>
      </c>
      <c r="H99" s="1" t="s">
        <v>15</v>
      </c>
      <c r="I99" s="1" t="s">
        <v>27</v>
      </c>
      <c r="J99" s="1"/>
      <c r="K99" s="1" t="s">
        <v>32</v>
      </c>
    </row>
    <row r="100" spans="1:11" x14ac:dyDescent="0.3">
      <c r="A100" s="1" t="s">
        <v>132</v>
      </c>
      <c r="B100" s="16">
        <v>1784</v>
      </c>
      <c r="C100" s="19">
        <v>150.66</v>
      </c>
      <c r="D100" s="28">
        <f t="shared" si="2"/>
        <v>301.32</v>
      </c>
      <c r="E100" s="37">
        <f t="shared" si="3"/>
        <v>310.3596</v>
      </c>
      <c r="F100" s="4">
        <v>290</v>
      </c>
      <c r="G100" s="46">
        <v>320</v>
      </c>
      <c r="H100" s="1" t="s">
        <v>16</v>
      </c>
      <c r="I100" s="1" t="s">
        <v>27</v>
      </c>
      <c r="J100" s="1"/>
      <c r="K100" s="1" t="s">
        <v>32</v>
      </c>
    </row>
    <row r="101" spans="1:11" x14ac:dyDescent="0.3">
      <c r="A101" s="1" t="s">
        <v>133</v>
      </c>
      <c r="B101" s="16">
        <v>2849</v>
      </c>
      <c r="C101" s="19">
        <v>712.29</v>
      </c>
      <c r="D101" s="28">
        <f t="shared" si="2"/>
        <v>1424.58</v>
      </c>
      <c r="E101" s="37">
        <f t="shared" si="3"/>
        <v>1467.3173999999999</v>
      </c>
      <c r="F101" s="4">
        <v>1370</v>
      </c>
      <c r="G101" s="46">
        <v>1470</v>
      </c>
      <c r="H101" s="1" t="s">
        <v>16</v>
      </c>
      <c r="I101" s="1" t="s">
        <v>27</v>
      </c>
      <c r="J101" s="1"/>
      <c r="K101" s="1" t="s">
        <v>32</v>
      </c>
    </row>
    <row r="102" spans="1:11" x14ac:dyDescent="0.3">
      <c r="A102" s="1" t="s">
        <v>134</v>
      </c>
      <c r="B102" s="16">
        <v>2848</v>
      </c>
      <c r="C102" s="19">
        <v>712.29</v>
      </c>
      <c r="D102" s="28">
        <f t="shared" si="2"/>
        <v>1424.58</v>
      </c>
      <c r="E102" s="37">
        <f t="shared" si="3"/>
        <v>1467.3173999999999</v>
      </c>
      <c r="F102" s="4">
        <v>1370</v>
      </c>
      <c r="G102" s="46">
        <v>1470</v>
      </c>
      <c r="H102" s="1" t="s">
        <v>16</v>
      </c>
      <c r="I102" s="1" t="s">
        <v>27</v>
      </c>
      <c r="J102" s="1"/>
      <c r="K102" s="1" t="s">
        <v>12</v>
      </c>
    </row>
    <row r="103" spans="1:11" x14ac:dyDescent="0.3">
      <c r="A103" s="1" t="s">
        <v>135</v>
      </c>
      <c r="B103" s="16">
        <v>1572</v>
      </c>
      <c r="C103" s="19">
        <v>386.69</v>
      </c>
      <c r="D103" s="28">
        <f t="shared" si="2"/>
        <v>773.38</v>
      </c>
      <c r="E103" s="37">
        <f t="shared" si="3"/>
        <v>796.58140000000003</v>
      </c>
      <c r="F103" s="4">
        <v>750</v>
      </c>
      <c r="G103" s="46">
        <v>800</v>
      </c>
      <c r="H103" s="1" t="s">
        <v>16</v>
      </c>
      <c r="I103" s="1" t="s">
        <v>27</v>
      </c>
      <c r="J103" s="1"/>
      <c r="K103" s="1" t="s">
        <v>10</v>
      </c>
    </row>
    <row r="104" spans="1:11" x14ac:dyDescent="0.3">
      <c r="A104" s="1" t="s">
        <v>136</v>
      </c>
      <c r="B104" s="16">
        <v>605</v>
      </c>
      <c r="C104" s="19">
        <v>164.35</v>
      </c>
      <c r="D104" s="28">
        <f t="shared" si="2"/>
        <v>328.7</v>
      </c>
      <c r="E104" s="37">
        <f t="shared" si="3"/>
        <v>338.56099999999998</v>
      </c>
      <c r="F104" s="4">
        <v>330</v>
      </c>
      <c r="G104" s="46">
        <v>340</v>
      </c>
      <c r="H104" s="1" t="s">
        <v>16</v>
      </c>
      <c r="I104" s="1" t="s">
        <v>27</v>
      </c>
      <c r="J104" s="1"/>
      <c r="K104" s="1" t="s">
        <v>32</v>
      </c>
    </row>
    <row r="105" spans="1:11" x14ac:dyDescent="0.3">
      <c r="A105" s="5" t="s">
        <v>137</v>
      </c>
      <c r="B105" s="16">
        <v>1463</v>
      </c>
      <c r="C105" s="19">
        <v>282.69</v>
      </c>
      <c r="D105" s="28">
        <f t="shared" si="2"/>
        <v>565.38</v>
      </c>
      <c r="E105" s="37">
        <f t="shared" si="3"/>
        <v>582.34140000000002</v>
      </c>
      <c r="F105" s="4">
        <v>550</v>
      </c>
      <c r="G105" s="46">
        <v>590</v>
      </c>
      <c r="H105" s="1" t="s">
        <v>16</v>
      </c>
      <c r="I105" s="1" t="s">
        <v>14</v>
      </c>
      <c r="J105" s="1"/>
      <c r="K105" s="1" t="s">
        <v>32</v>
      </c>
    </row>
    <row r="106" spans="1:11" x14ac:dyDescent="0.3">
      <c r="A106" s="5" t="s">
        <v>138</v>
      </c>
      <c r="B106" s="16">
        <v>1097</v>
      </c>
      <c r="C106" s="19">
        <v>260.29000000000002</v>
      </c>
      <c r="D106" s="28">
        <f t="shared" si="2"/>
        <v>520.58000000000004</v>
      </c>
      <c r="E106" s="37">
        <f t="shared" si="3"/>
        <v>536.19740000000002</v>
      </c>
      <c r="F106" s="4">
        <v>500</v>
      </c>
      <c r="G106" s="46">
        <v>540</v>
      </c>
      <c r="H106" s="1" t="s">
        <v>16</v>
      </c>
      <c r="I106" s="1" t="s">
        <v>14</v>
      </c>
      <c r="J106" s="1"/>
      <c r="K106" s="1" t="s">
        <v>32</v>
      </c>
    </row>
    <row r="107" spans="1:11" x14ac:dyDescent="0.3">
      <c r="A107" s="1" t="s">
        <v>139</v>
      </c>
      <c r="B107" s="16">
        <v>1089</v>
      </c>
      <c r="C107" s="19">
        <v>260.69</v>
      </c>
      <c r="D107" s="28">
        <f t="shared" si="2"/>
        <v>521.38</v>
      </c>
      <c r="E107" s="37">
        <f t="shared" si="3"/>
        <v>537.02139999999997</v>
      </c>
      <c r="F107" s="4">
        <v>540</v>
      </c>
      <c r="G107" s="46">
        <v>540</v>
      </c>
      <c r="H107" s="1" t="s">
        <v>16</v>
      </c>
      <c r="I107" s="1" t="s">
        <v>14</v>
      </c>
      <c r="J107" s="1"/>
      <c r="K107" s="1" t="s">
        <v>32</v>
      </c>
    </row>
    <row r="108" spans="1:11" x14ac:dyDescent="0.3">
      <c r="A108" s="5" t="s">
        <v>140</v>
      </c>
      <c r="B108" s="16">
        <v>4042</v>
      </c>
      <c r="C108" s="19">
        <v>674.23</v>
      </c>
      <c r="D108" s="28">
        <f t="shared" si="2"/>
        <v>1348.46</v>
      </c>
      <c r="E108" s="37">
        <f t="shared" si="3"/>
        <v>1388.9138</v>
      </c>
      <c r="F108" s="4">
        <v>1300</v>
      </c>
      <c r="G108" s="46">
        <v>1400</v>
      </c>
      <c r="H108" s="1" t="s">
        <v>16</v>
      </c>
      <c r="I108" s="1" t="s">
        <v>14</v>
      </c>
      <c r="J108" s="1"/>
      <c r="K108" s="1" t="s">
        <v>32</v>
      </c>
    </row>
    <row r="109" spans="1:11" x14ac:dyDescent="0.3">
      <c r="A109" s="1" t="s">
        <v>141</v>
      </c>
      <c r="B109" s="16">
        <v>4004</v>
      </c>
      <c r="C109" s="19">
        <v>674.23</v>
      </c>
      <c r="D109" s="28">
        <f t="shared" si="2"/>
        <v>1348.46</v>
      </c>
      <c r="E109" s="37">
        <f t="shared" si="3"/>
        <v>1388.9138</v>
      </c>
      <c r="F109" s="4">
        <v>1300</v>
      </c>
      <c r="G109" s="46">
        <v>1400</v>
      </c>
      <c r="H109" s="1" t="s">
        <v>16</v>
      </c>
      <c r="I109" s="1" t="s">
        <v>14</v>
      </c>
      <c r="J109" s="1"/>
      <c r="K109" s="1" t="s">
        <v>32</v>
      </c>
    </row>
    <row r="110" spans="1:11" x14ac:dyDescent="0.3">
      <c r="A110" s="1" t="s">
        <v>142</v>
      </c>
      <c r="B110" s="16">
        <v>1617</v>
      </c>
      <c r="C110" s="19">
        <v>128.29</v>
      </c>
      <c r="D110" s="28">
        <f t="shared" si="2"/>
        <v>256.58</v>
      </c>
      <c r="E110" s="37">
        <f t="shared" si="3"/>
        <v>264.2774</v>
      </c>
      <c r="F110" s="4">
        <v>250</v>
      </c>
      <c r="G110" s="46">
        <v>270</v>
      </c>
      <c r="H110" s="1" t="s">
        <v>16</v>
      </c>
      <c r="I110" s="1" t="s">
        <v>14</v>
      </c>
      <c r="J110" s="1"/>
      <c r="K110" s="1" t="s">
        <v>32</v>
      </c>
    </row>
    <row r="111" spans="1:11" x14ac:dyDescent="0.3">
      <c r="A111" s="1" t="s">
        <v>492</v>
      </c>
      <c r="B111" s="16">
        <v>609</v>
      </c>
      <c r="C111" s="19">
        <v>102.91</v>
      </c>
      <c r="D111" s="28">
        <f t="shared" si="2"/>
        <v>205.82</v>
      </c>
      <c r="E111" s="37">
        <f t="shared" si="3"/>
        <v>211.99459999999999</v>
      </c>
      <c r="F111" s="4"/>
      <c r="G111" s="46">
        <v>220</v>
      </c>
      <c r="H111" s="1" t="s">
        <v>16</v>
      </c>
      <c r="I111" s="1" t="s">
        <v>14</v>
      </c>
      <c r="J111" s="1"/>
      <c r="K111" s="1" t="s">
        <v>12</v>
      </c>
    </row>
    <row r="112" spans="1:11" x14ac:dyDescent="0.3">
      <c r="A112" s="1" t="s">
        <v>143</v>
      </c>
      <c r="B112" s="16">
        <v>631</v>
      </c>
      <c r="C112" s="19">
        <v>326.20999999999998</v>
      </c>
      <c r="D112" s="28">
        <f t="shared" si="2"/>
        <v>652.41999999999996</v>
      </c>
      <c r="E112" s="37">
        <f t="shared" si="3"/>
        <v>671.99259999999992</v>
      </c>
      <c r="F112" s="4">
        <v>630</v>
      </c>
      <c r="G112" s="46">
        <v>680</v>
      </c>
      <c r="H112" s="1" t="s">
        <v>16</v>
      </c>
      <c r="I112" s="1" t="s">
        <v>14</v>
      </c>
      <c r="J112" s="1"/>
      <c r="K112" s="1" t="s">
        <v>32</v>
      </c>
    </row>
    <row r="113" spans="1:11" x14ac:dyDescent="0.3">
      <c r="A113" s="1" t="s">
        <v>144</v>
      </c>
      <c r="B113" s="16">
        <v>1499</v>
      </c>
      <c r="C113" s="19">
        <v>326.20999999999998</v>
      </c>
      <c r="D113" s="28">
        <f t="shared" si="2"/>
        <v>652.41999999999996</v>
      </c>
      <c r="E113" s="37">
        <f t="shared" si="3"/>
        <v>671.99259999999992</v>
      </c>
      <c r="F113" s="4">
        <v>630</v>
      </c>
      <c r="G113" s="46">
        <v>680</v>
      </c>
      <c r="H113" s="1" t="s">
        <v>16</v>
      </c>
      <c r="I113" s="1" t="s">
        <v>14</v>
      </c>
      <c r="J113" s="1"/>
      <c r="K113" s="1" t="s">
        <v>32</v>
      </c>
    </row>
    <row r="114" spans="1:11" x14ac:dyDescent="0.3">
      <c r="A114" s="6" t="s">
        <v>145</v>
      </c>
      <c r="B114" s="16">
        <v>1500</v>
      </c>
      <c r="C114" s="19">
        <v>326.20999999999998</v>
      </c>
      <c r="D114" s="28">
        <f t="shared" si="2"/>
        <v>652.41999999999996</v>
      </c>
      <c r="E114" s="37">
        <f t="shared" si="3"/>
        <v>671.99259999999992</v>
      </c>
      <c r="F114" s="4">
        <v>630</v>
      </c>
      <c r="G114" s="46">
        <v>680</v>
      </c>
      <c r="H114" s="1" t="s">
        <v>16</v>
      </c>
      <c r="I114" s="1" t="s">
        <v>14</v>
      </c>
      <c r="J114" s="1"/>
      <c r="K114" s="1" t="s">
        <v>32</v>
      </c>
    </row>
    <row r="115" spans="1:11" x14ac:dyDescent="0.3">
      <c r="A115" s="1" t="s">
        <v>146</v>
      </c>
      <c r="B115" s="16">
        <v>2014</v>
      </c>
      <c r="C115" s="19">
        <v>653.29999999999995</v>
      </c>
      <c r="D115" s="28">
        <f t="shared" si="2"/>
        <v>1306.5999999999999</v>
      </c>
      <c r="E115" s="37">
        <f t="shared" si="3"/>
        <v>1345.798</v>
      </c>
      <c r="F115" s="4">
        <v>1260</v>
      </c>
      <c r="G115" s="46">
        <v>1350</v>
      </c>
      <c r="H115" s="1" t="s">
        <v>16</v>
      </c>
      <c r="I115" s="1" t="s">
        <v>14</v>
      </c>
      <c r="J115" s="1"/>
      <c r="K115" s="1" t="s">
        <v>32</v>
      </c>
    </row>
    <row r="116" spans="1:11" x14ac:dyDescent="0.3">
      <c r="A116" s="1" t="s">
        <v>147</v>
      </c>
      <c r="B116" s="16">
        <v>1469</v>
      </c>
      <c r="C116" s="19">
        <v>223.73</v>
      </c>
      <c r="D116" s="28">
        <f t="shared" si="2"/>
        <v>447.46</v>
      </c>
      <c r="E116" s="37">
        <f t="shared" si="3"/>
        <v>460.88379999999995</v>
      </c>
      <c r="F116" s="4">
        <v>430</v>
      </c>
      <c r="G116" s="46">
        <v>470</v>
      </c>
      <c r="H116" s="1" t="s">
        <v>16</v>
      </c>
      <c r="I116" s="1" t="s">
        <v>14</v>
      </c>
      <c r="J116" s="1"/>
      <c r="K116" s="1" t="s">
        <v>32</v>
      </c>
    </row>
    <row r="117" spans="1:11" x14ac:dyDescent="0.3">
      <c r="A117" s="6" t="s">
        <v>148</v>
      </c>
      <c r="B117" s="16">
        <v>1509</v>
      </c>
      <c r="C117" s="19">
        <v>244.1</v>
      </c>
      <c r="D117" s="28">
        <f t="shared" si="2"/>
        <v>488.2</v>
      </c>
      <c r="E117" s="37">
        <f t="shared" si="3"/>
        <v>502.846</v>
      </c>
      <c r="F117" s="4">
        <v>470</v>
      </c>
      <c r="G117" s="46">
        <v>510</v>
      </c>
      <c r="H117" s="1" t="s">
        <v>149</v>
      </c>
      <c r="I117" s="1" t="s">
        <v>150</v>
      </c>
      <c r="J117" s="1"/>
      <c r="K117" s="1" t="s">
        <v>32</v>
      </c>
    </row>
    <row r="118" spans="1:11" x14ac:dyDescent="0.3">
      <c r="A118" s="1" t="s">
        <v>151</v>
      </c>
      <c r="B118" s="16">
        <v>4072</v>
      </c>
      <c r="C118" s="19">
        <v>236.94</v>
      </c>
      <c r="D118" s="28">
        <f t="shared" si="2"/>
        <v>473.88</v>
      </c>
      <c r="E118" s="37">
        <f t="shared" si="3"/>
        <v>488.09640000000002</v>
      </c>
      <c r="F118" s="4">
        <v>470</v>
      </c>
      <c r="G118" s="46">
        <v>490</v>
      </c>
      <c r="H118" s="1" t="s">
        <v>86</v>
      </c>
      <c r="I118" s="1" t="s">
        <v>152</v>
      </c>
      <c r="J118" s="1"/>
      <c r="K118" s="1" t="s">
        <v>32</v>
      </c>
    </row>
    <row r="119" spans="1:11" x14ac:dyDescent="0.3">
      <c r="A119" s="1" t="s">
        <v>153</v>
      </c>
      <c r="B119" s="16">
        <v>1508</v>
      </c>
      <c r="C119" s="19">
        <v>244.1</v>
      </c>
      <c r="D119" s="28">
        <f t="shared" si="2"/>
        <v>488.2</v>
      </c>
      <c r="E119" s="37">
        <f t="shared" si="3"/>
        <v>502.846</v>
      </c>
      <c r="F119" s="4">
        <v>470</v>
      </c>
      <c r="G119" s="46">
        <v>510</v>
      </c>
      <c r="H119" s="1" t="s">
        <v>149</v>
      </c>
      <c r="I119" s="1" t="s">
        <v>150</v>
      </c>
      <c r="J119" s="1"/>
      <c r="K119" s="1" t="s">
        <v>32</v>
      </c>
    </row>
    <row r="120" spans="1:11" x14ac:dyDescent="0.3">
      <c r="A120" s="1" t="s">
        <v>154</v>
      </c>
      <c r="B120" s="16">
        <v>2777</v>
      </c>
      <c r="C120" s="19">
        <v>499.59</v>
      </c>
      <c r="D120" s="28">
        <f t="shared" si="2"/>
        <v>999.18</v>
      </c>
      <c r="E120" s="37">
        <f t="shared" si="3"/>
        <v>1029.1553999999999</v>
      </c>
      <c r="F120" s="4">
        <v>1000</v>
      </c>
      <c r="G120" s="46">
        <v>1030</v>
      </c>
      <c r="H120" s="1" t="s">
        <v>21</v>
      </c>
      <c r="I120" s="1" t="s">
        <v>22</v>
      </c>
      <c r="J120" s="1"/>
      <c r="K120" s="1" t="s">
        <v>32</v>
      </c>
    </row>
    <row r="121" spans="1:11" x14ac:dyDescent="0.3">
      <c r="A121" s="6" t="s">
        <v>155</v>
      </c>
      <c r="B121" s="16">
        <v>1470</v>
      </c>
      <c r="C121" s="19">
        <v>252.33</v>
      </c>
      <c r="D121" s="28">
        <f t="shared" si="2"/>
        <v>504.66</v>
      </c>
      <c r="E121" s="37">
        <f t="shared" si="3"/>
        <v>519.7998</v>
      </c>
      <c r="F121" s="4">
        <v>490</v>
      </c>
      <c r="G121" s="46">
        <v>520</v>
      </c>
      <c r="H121" s="1" t="s">
        <v>16</v>
      </c>
      <c r="I121" s="1" t="s">
        <v>14</v>
      </c>
      <c r="J121" s="1"/>
      <c r="K121" s="1" t="s">
        <v>32</v>
      </c>
    </row>
    <row r="122" spans="1:11" x14ac:dyDescent="0.3">
      <c r="A122" s="1" t="s">
        <v>156</v>
      </c>
      <c r="B122" s="16">
        <v>1600</v>
      </c>
      <c r="C122" s="19">
        <v>308.13</v>
      </c>
      <c r="D122" s="28">
        <f t="shared" si="2"/>
        <v>616.26</v>
      </c>
      <c r="E122" s="37">
        <f t="shared" si="3"/>
        <v>634.74779999999998</v>
      </c>
      <c r="F122" s="4">
        <v>560</v>
      </c>
      <c r="G122" s="46">
        <v>640</v>
      </c>
      <c r="H122" s="1" t="s">
        <v>16</v>
      </c>
      <c r="I122" s="1" t="s">
        <v>14</v>
      </c>
      <c r="J122" s="1"/>
      <c r="K122" s="1" t="s">
        <v>32</v>
      </c>
    </row>
    <row r="123" spans="1:11" x14ac:dyDescent="0.3">
      <c r="A123" s="1" t="s">
        <v>157</v>
      </c>
      <c r="B123" s="16">
        <v>1965</v>
      </c>
      <c r="C123" s="19">
        <v>972.89</v>
      </c>
      <c r="D123" s="28">
        <f t="shared" si="2"/>
        <v>1945.78</v>
      </c>
      <c r="E123" s="37">
        <f t="shared" si="3"/>
        <v>2004.1533999999999</v>
      </c>
      <c r="F123" s="4">
        <v>1870</v>
      </c>
      <c r="G123" s="46">
        <v>2010</v>
      </c>
      <c r="H123" s="1" t="s">
        <v>158</v>
      </c>
      <c r="I123" s="1" t="s">
        <v>159</v>
      </c>
      <c r="J123" s="1"/>
      <c r="K123" s="1" t="s">
        <v>160</v>
      </c>
    </row>
    <row r="124" spans="1:11" x14ac:dyDescent="0.3">
      <c r="A124" s="1" t="s">
        <v>161</v>
      </c>
      <c r="B124" s="16">
        <v>4436</v>
      </c>
      <c r="C124" s="19">
        <v>505.85</v>
      </c>
      <c r="D124" s="28">
        <f t="shared" si="2"/>
        <v>1011.7</v>
      </c>
      <c r="E124" s="37">
        <f t="shared" si="3"/>
        <v>1042.0509999999999</v>
      </c>
      <c r="F124" s="4">
        <v>1870</v>
      </c>
      <c r="G124" s="46">
        <v>1050</v>
      </c>
      <c r="H124" s="1" t="s">
        <v>16</v>
      </c>
      <c r="I124" s="1" t="s">
        <v>14</v>
      </c>
      <c r="J124" s="1"/>
      <c r="K124" s="1" t="s">
        <v>32</v>
      </c>
    </row>
    <row r="125" spans="1:11" x14ac:dyDescent="0.3">
      <c r="A125" s="1" t="s">
        <v>162</v>
      </c>
      <c r="B125" s="16">
        <v>1472</v>
      </c>
      <c r="C125" s="19">
        <v>164.06</v>
      </c>
      <c r="D125" s="28">
        <f t="shared" si="2"/>
        <v>328.12</v>
      </c>
      <c r="E125" s="37">
        <f t="shared" si="3"/>
        <v>337.96359999999999</v>
      </c>
      <c r="F125" s="4">
        <v>320</v>
      </c>
      <c r="G125" s="46">
        <v>340</v>
      </c>
      <c r="H125" s="1" t="s">
        <v>16</v>
      </c>
      <c r="I125" s="1" t="s">
        <v>14</v>
      </c>
      <c r="J125" s="1"/>
      <c r="K125" s="1" t="s">
        <v>32</v>
      </c>
    </row>
    <row r="126" spans="1:11" x14ac:dyDescent="0.3">
      <c r="A126" s="1" t="s">
        <v>163</v>
      </c>
      <c r="B126" s="16">
        <v>1473</v>
      </c>
      <c r="C126" s="19">
        <v>164.06</v>
      </c>
      <c r="D126" s="28">
        <f t="shared" ref="D126:D184" si="4">C126*2</f>
        <v>328.12</v>
      </c>
      <c r="E126" s="37">
        <f t="shared" si="3"/>
        <v>337.96359999999999</v>
      </c>
      <c r="F126" s="4">
        <v>320</v>
      </c>
      <c r="G126" s="46">
        <v>340</v>
      </c>
      <c r="H126" s="1" t="s">
        <v>16</v>
      </c>
      <c r="I126" s="1" t="s">
        <v>14</v>
      </c>
      <c r="J126" s="1"/>
      <c r="K126" s="1" t="s">
        <v>32</v>
      </c>
    </row>
    <row r="127" spans="1:11" x14ac:dyDescent="0.3">
      <c r="A127" s="1" t="s">
        <v>164</v>
      </c>
      <c r="B127" s="16">
        <v>1933</v>
      </c>
      <c r="C127" s="19">
        <v>328.13</v>
      </c>
      <c r="D127" s="28">
        <f t="shared" si="4"/>
        <v>656.26</v>
      </c>
      <c r="E127" s="37">
        <f t="shared" ref="E127:E185" si="5">D127+(D127*3%)</f>
        <v>675.94780000000003</v>
      </c>
      <c r="F127" s="4">
        <v>630</v>
      </c>
      <c r="G127" s="46">
        <v>680</v>
      </c>
      <c r="H127" s="1" t="s">
        <v>50</v>
      </c>
      <c r="I127" s="1" t="s">
        <v>51</v>
      </c>
      <c r="J127" s="1"/>
      <c r="K127" s="1" t="s">
        <v>32</v>
      </c>
    </row>
    <row r="128" spans="1:11" x14ac:dyDescent="0.3">
      <c r="A128" s="1" t="s">
        <v>165</v>
      </c>
      <c r="B128" s="16">
        <v>1474</v>
      </c>
      <c r="C128" s="19">
        <v>289.37</v>
      </c>
      <c r="D128" s="28">
        <f t="shared" si="4"/>
        <v>578.74</v>
      </c>
      <c r="E128" s="37">
        <f t="shared" si="5"/>
        <v>596.10220000000004</v>
      </c>
      <c r="F128" s="4">
        <v>500</v>
      </c>
      <c r="G128" s="46">
        <v>600</v>
      </c>
      <c r="H128" s="1" t="s">
        <v>16</v>
      </c>
      <c r="I128" s="1" t="s">
        <v>14</v>
      </c>
      <c r="J128" s="1"/>
      <c r="K128" s="1" t="s">
        <v>32</v>
      </c>
    </row>
    <row r="129" spans="1:11" x14ac:dyDescent="0.3">
      <c r="A129" s="1" t="s">
        <v>166</v>
      </c>
      <c r="B129" s="16">
        <v>702</v>
      </c>
      <c r="C129" s="19">
        <v>289.37</v>
      </c>
      <c r="D129" s="28">
        <f t="shared" si="4"/>
        <v>578.74</v>
      </c>
      <c r="E129" s="37">
        <f t="shared" si="5"/>
        <v>596.10220000000004</v>
      </c>
      <c r="F129" s="4">
        <v>560</v>
      </c>
      <c r="G129" s="46">
        <v>600</v>
      </c>
      <c r="H129" s="1" t="s">
        <v>16</v>
      </c>
      <c r="I129" s="1" t="s">
        <v>14</v>
      </c>
      <c r="J129" s="1"/>
      <c r="K129" s="1" t="s">
        <v>32</v>
      </c>
    </row>
    <row r="130" spans="1:11" x14ac:dyDescent="0.3">
      <c r="A130" s="1" t="s">
        <v>167</v>
      </c>
      <c r="B130" s="16">
        <v>1476</v>
      </c>
      <c r="C130" s="19">
        <v>173.03</v>
      </c>
      <c r="D130" s="28">
        <f t="shared" si="4"/>
        <v>346.06</v>
      </c>
      <c r="E130" s="37">
        <f t="shared" si="5"/>
        <v>356.4418</v>
      </c>
      <c r="F130" s="4">
        <v>340</v>
      </c>
      <c r="G130" s="46">
        <v>360</v>
      </c>
      <c r="H130" s="1" t="s">
        <v>168</v>
      </c>
      <c r="I130" s="1" t="s">
        <v>169</v>
      </c>
      <c r="J130" s="1"/>
      <c r="K130" s="1" t="s">
        <v>170</v>
      </c>
    </row>
    <row r="131" spans="1:11" x14ac:dyDescent="0.3">
      <c r="A131" s="1" t="s">
        <v>171</v>
      </c>
      <c r="B131" s="16">
        <v>1482</v>
      </c>
      <c r="C131" s="19">
        <v>207.71</v>
      </c>
      <c r="D131" s="28">
        <f t="shared" si="4"/>
        <v>415.42</v>
      </c>
      <c r="E131" s="37">
        <f t="shared" si="5"/>
        <v>427.88260000000002</v>
      </c>
      <c r="F131" s="4">
        <v>400</v>
      </c>
      <c r="G131" s="46">
        <v>430</v>
      </c>
      <c r="H131" s="1" t="s">
        <v>31</v>
      </c>
      <c r="I131" s="1" t="s">
        <v>172</v>
      </c>
      <c r="J131" s="1"/>
      <c r="K131" s="1" t="s">
        <v>32</v>
      </c>
    </row>
    <row r="132" spans="1:11" x14ac:dyDescent="0.3">
      <c r="A132" s="1" t="s">
        <v>173</v>
      </c>
      <c r="B132" s="16">
        <v>623</v>
      </c>
      <c r="C132" s="19">
        <v>174.25</v>
      </c>
      <c r="D132" s="28">
        <f t="shared" si="4"/>
        <v>348.5</v>
      </c>
      <c r="E132" s="37">
        <f t="shared" si="5"/>
        <v>358.95499999999998</v>
      </c>
      <c r="F132" s="4">
        <v>340</v>
      </c>
      <c r="G132" s="46">
        <v>360</v>
      </c>
      <c r="H132" s="1" t="s">
        <v>31</v>
      </c>
      <c r="I132" s="1" t="s">
        <v>172</v>
      </c>
      <c r="J132" s="1"/>
      <c r="K132" s="1" t="s">
        <v>32</v>
      </c>
    </row>
    <row r="133" spans="1:11" x14ac:dyDescent="0.3">
      <c r="A133" s="1" t="s">
        <v>174</v>
      </c>
      <c r="B133" s="16">
        <v>1830</v>
      </c>
      <c r="C133" s="19">
        <v>242.66</v>
      </c>
      <c r="D133" s="28">
        <f t="shared" si="4"/>
        <v>485.32</v>
      </c>
      <c r="E133" s="37">
        <f t="shared" si="5"/>
        <v>499.87959999999998</v>
      </c>
      <c r="F133" s="4">
        <v>490</v>
      </c>
      <c r="G133" s="46">
        <v>500</v>
      </c>
      <c r="H133" s="1" t="s">
        <v>16</v>
      </c>
      <c r="I133" s="1" t="s">
        <v>14</v>
      </c>
      <c r="J133" s="1"/>
      <c r="K133" s="1" t="s">
        <v>32</v>
      </c>
    </row>
    <row r="134" spans="1:11" x14ac:dyDescent="0.3">
      <c r="A134" s="1" t="s">
        <v>494</v>
      </c>
      <c r="B134" s="16">
        <v>2091</v>
      </c>
      <c r="C134" s="19">
        <v>45.68</v>
      </c>
      <c r="D134" s="28">
        <f t="shared" si="4"/>
        <v>91.36</v>
      </c>
      <c r="E134" s="37">
        <f t="shared" si="5"/>
        <v>94.100799999999992</v>
      </c>
      <c r="F134" s="4"/>
      <c r="G134" s="46">
        <v>100</v>
      </c>
      <c r="H134" s="1" t="s">
        <v>16</v>
      </c>
      <c r="I134" s="1" t="s">
        <v>27</v>
      </c>
      <c r="J134" s="1"/>
      <c r="K134" s="1" t="s">
        <v>32</v>
      </c>
    </row>
    <row r="135" spans="1:11" x14ac:dyDescent="0.3">
      <c r="A135" s="1" t="s">
        <v>495</v>
      </c>
      <c r="B135" s="16">
        <v>2220</v>
      </c>
      <c r="C135" s="19">
        <v>476.23</v>
      </c>
      <c r="D135" s="28">
        <f t="shared" si="4"/>
        <v>952.46</v>
      </c>
      <c r="E135" s="37">
        <f t="shared" si="5"/>
        <v>981.03380000000004</v>
      </c>
      <c r="F135" s="4"/>
      <c r="G135" s="46">
        <v>990</v>
      </c>
      <c r="H135" s="1" t="s">
        <v>31</v>
      </c>
      <c r="I135" s="1" t="s">
        <v>215</v>
      </c>
      <c r="J135" s="1"/>
      <c r="K135" s="1" t="s">
        <v>10</v>
      </c>
    </row>
    <row r="136" spans="1:11" x14ac:dyDescent="0.3">
      <c r="A136" s="1" t="s">
        <v>175</v>
      </c>
      <c r="B136" s="16">
        <v>1523</v>
      </c>
      <c r="C136" s="19">
        <v>106.96</v>
      </c>
      <c r="D136" s="28">
        <f t="shared" si="4"/>
        <v>213.92</v>
      </c>
      <c r="E136" s="37">
        <f t="shared" si="5"/>
        <v>220.33759999999998</v>
      </c>
      <c r="F136" s="4">
        <v>250</v>
      </c>
      <c r="G136" s="46">
        <v>230</v>
      </c>
      <c r="H136" s="1" t="s">
        <v>176</v>
      </c>
      <c r="I136" s="1" t="s">
        <v>177</v>
      </c>
      <c r="J136" s="1"/>
      <c r="K136" s="1" t="s">
        <v>32</v>
      </c>
    </row>
    <row r="137" spans="1:11" x14ac:dyDescent="0.3">
      <c r="A137" s="6" t="s">
        <v>178</v>
      </c>
      <c r="B137" s="16">
        <v>157</v>
      </c>
      <c r="C137" s="19">
        <v>38.78</v>
      </c>
      <c r="D137" s="28">
        <f t="shared" si="4"/>
        <v>77.56</v>
      </c>
      <c r="E137" s="37">
        <f t="shared" si="5"/>
        <v>79.886800000000008</v>
      </c>
      <c r="F137" s="4">
        <v>80</v>
      </c>
      <c r="G137" s="46">
        <v>80</v>
      </c>
      <c r="H137" s="1" t="s">
        <v>476</v>
      </c>
      <c r="I137" s="1" t="s">
        <v>477</v>
      </c>
      <c r="J137" s="1"/>
      <c r="K137" s="1" t="s">
        <v>32</v>
      </c>
    </row>
    <row r="138" spans="1:11" x14ac:dyDescent="0.3">
      <c r="A138" s="6" t="s">
        <v>179</v>
      </c>
      <c r="B138" s="16">
        <v>1615</v>
      </c>
      <c r="C138" s="19">
        <v>146.78</v>
      </c>
      <c r="D138" s="28">
        <f t="shared" si="4"/>
        <v>293.56</v>
      </c>
      <c r="E138" s="37">
        <f t="shared" si="5"/>
        <v>302.36680000000001</v>
      </c>
      <c r="F138" s="4">
        <v>300</v>
      </c>
      <c r="G138" s="46">
        <v>310</v>
      </c>
      <c r="H138" s="1" t="s">
        <v>180</v>
      </c>
      <c r="I138" s="1" t="s">
        <v>181</v>
      </c>
      <c r="J138" s="1"/>
      <c r="K138" s="1" t="s">
        <v>48</v>
      </c>
    </row>
    <row r="139" spans="1:11" x14ac:dyDescent="0.3">
      <c r="A139" s="1" t="s">
        <v>182</v>
      </c>
      <c r="B139" s="16">
        <v>635</v>
      </c>
      <c r="C139" s="19">
        <v>52.21</v>
      </c>
      <c r="D139" s="28">
        <f t="shared" si="4"/>
        <v>104.42</v>
      </c>
      <c r="E139" s="37">
        <f t="shared" si="5"/>
        <v>107.5526</v>
      </c>
      <c r="F139" s="4">
        <v>100</v>
      </c>
      <c r="G139" s="46">
        <v>110</v>
      </c>
      <c r="H139" s="1" t="s">
        <v>24</v>
      </c>
      <c r="I139" s="1" t="s">
        <v>172</v>
      </c>
      <c r="J139" s="1"/>
      <c r="K139" s="1" t="s">
        <v>12</v>
      </c>
    </row>
    <row r="140" spans="1:11" x14ac:dyDescent="0.3">
      <c r="A140" s="1" t="s">
        <v>183</v>
      </c>
      <c r="B140" s="16">
        <v>3</v>
      </c>
      <c r="C140" s="19">
        <v>292.75</v>
      </c>
      <c r="D140" s="28">
        <f t="shared" si="4"/>
        <v>585.5</v>
      </c>
      <c r="E140" s="37">
        <f t="shared" si="5"/>
        <v>603.06500000000005</v>
      </c>
      <c r="F140" s="4">
        <v>570</v>
      </c>
      <c r="G140" s="46">
        <v>610</v>
      </c>
      <c r="H140" s="1" t="s">
        <v>16</v>
      </c>
      <c r="I140" s="1" t="s">
        <v>14</v>
      </c>
      <c r="J140" s="1"/>
      <c r="K140" s="1" t="s">
        <v>12</v>
      </c>
    </row>
    <row r="141" spans="1:11" x14ac:dyDescent="0.3">
      <c r="A141" s="1" t="s">
        <v>184</v>
      </c>
      <c r="B141" s="16">
        <v>1504</v>
      </c>
      <c r="C141" s="19">
        <v>142.61000000000001</v>
      </c>
      <c r="D141" s="28">
        <f t="shared" si="4"/>
        <v>285.22000000000003</v>
      </c>
      <c r="E141" s="37">
        <f t="shared" si="5"/>
        <v>293.77660000000003</v>
      </c>
      <c r="F141" s="4">
        <v>280</v>
      </c>
      <c r="G141" s="46">
        <v>300</v>
      </c>
      <c r="H141" s="1" t="s">
        <v>185</v>
      </c>
      <c r="I141" s="1" t="s">
        <v>22</v>
      </c>
      <c r="J141" s="1"/>
      <c r="K141" s="1" t="s">
        <v>48</v>
      </c>
    </row>
    <row r="142" spans="1:11" x14ac:dyDescent="0.3">
      <c r="A142" s="1" t="s">
        <v>186</v>
      </c>
      <c r="B142" s="16">
        <v>4313</v>
      </c>
      <c r="C142" s="19">
        <v>545</v>
      </c>
      <c r="D142" s="28">
        <f t="shared" si="4"/>
        <v>1090</v>
      </c>
      <c r="E142" s="37">
        <f t="shared" si="5"/>
        <v>1122.7</v>
      </c>
      <c r="F142" s="4">
        <v>1970</v>
      </c>
      <c r="G142" s="46">
        <v>1130</v>
      </c>
      <c r="H142" s="1" t="s">
        <v>21</v>
      </c>
      <c r="I142" s="1" t="s">
        <v>22</v>
      </c>
      <c r="J142" s="1"/>
      <c r="K142" s="1" t="s">
        <v>187</v>
      </c>
    </row>
    <row r="143" spans="1:11" x14ac:dyDescent="0.3">
      <c r="A143" s="1" t="s">
        <v>188</v>
      </c>
      <c r="B143" s="16">
        <v>5</v>
      </c>
      <c r="C143" s="19">
        <v>174.25</v>
      </c>
      <c r="D143" s="28">
        <f t="shared" si="4"/>
        <v>348.5</v>
      </c>
      <c r="E143" s="37">
        <f t="shared" si="5"/>
        <v>358.95499999999998</v>
      </c>
      <c r="F143" s="4">
        <v>340</v>
      </c>
      <c r="G143" s="46">
        <v>360</v>
      </c>
      <c r="H143" s="1" t="s">
        <v>31</v>
      </c>
      <c r="I143" s="1" t="s">
        <v>172</v>
      </c>
      <c r="J143" s="1"/>
      <c r="K143" s="1" t="s">
        <v>12</v>
      </c>
    </row>
    <row r="144" spans="1:11" x14ac:dyDescent="0.3">
      <c r="A144" s="1" t="s">
        <v>189</v>
      </c>
      <c r="B144" s="23" t="s">
        <v>496</v>
      </c>
      <c r="C144" s="19">
        <v>207.71</v>
      </c>
      <c r="D144" s="28">
        <f t="shared" si="4"/>
        <v>415.42</v>
      </c>
      <c r="E144" s="37">
        <f t="shared" si="5"/>
        <v>427.88260000000002</v>
      </c>
      <c r="F144" s="4">
        <v>400</v>
      </c>
      <c r="G144" s="46">
        <v>430</v>
      </c>
      <c r="H144" s="1" t="s">
        <v>16</v>
      </c>
      <c r="I144" s="1" t="s">
        <v>14</v>
      </c>
      <c r="J144" s="1"/>
      <c r="K144" s="1" t="s">
        <v>12</v>
      </c>
    </row>
    <row r="145" spans="1:12" x14ac:dyDescent="0.3">
      <c r="A145" s="1" t="s">
        <v>190</v>
      </c>
      <c r="B145" s="16">
        <v>579</v>
      </c>
      <c r="C145" s="19">
        <v>2500</v>
      </c>
      <c r="D145" s="28">
        <f t="shared" si="4"/>
        <v>5000</v>
      </c>
      <c r="E145" s="37">
        <f t="shared" si="5"/>
        <v>5150</v>
      </c>
      <c r="F145" s="4">
        <v>5630</v>
      </c>
      <c r="G145" s="46">
        <v>5150</v>
      </c>
      <c r="H145" s="1" t="s">
        <v>26</v>
      </c>
      <c r="I145" s="1" t="s">
        <v>191</v>
      </c>
      <c r="J145" s="1"/>
      <c r="K145" s="1" t="s">
        <v>10</v>
      </c>
    </row>
    <row r="146" spans="1:12" x14ac:dyDescent="0.3">
      <c r="A146" s="1" t="s">
        <v>192</v>
      </c>
      <c r="B146" s="16">
        <v>2891</v>
      </c>
      <c r="C146" s="19">
        <v>2000</v>
      </c>
      <c r="D146" s="28">
        <f t="shared" si="4"/>
        <v>4000</v>
      </c>
      <c r="E146" s="37">
        <f t="shared" si="5"/>
        <v>4120</v>
      </c>
      <c r="F146" s="4">
        <v>4600</v>
      </c>
      <c r="G146" s="46">
        <v>4120</v>
      </c>
      <c r="H146" s="1" t="s">
        <v>26</v>
      </c>
      <c r="I146" s="1" t="s">
        <v>191</v>
      </c>
      <c r="J146" s="1"/>
      <c r="K146" s="1" t="s">
        <v>10</v>
      </c>
    </row>
    <row r="147" spans="1:12" x14ac:dyDescent="0.3">
      <c r="A147" s="7" t="s">
        <v>193</v>
      </c>
      <c r="B147" s="16">
        <v>1059</v>
      </c>
      <c r="C147" s="19">
        <v>406</v>
      </c>
      <c r="D147" s="28">
        <f t="shared" si="4"/>
        <v>812</v>
      </c>
      <c r="E147" s="37">
        <f t="shared" si="5"/>
        <v>836.36</v>
      </c>
      <c r="F147" s="4">
        <v>540</v>
      </c>
      <c r="G147" s="46">
        <v>840</v>
      </c>
      <c r="H147" s="1" t="s">
        <v>24</v>
      </c>
      <c r="I147" s="1" t="s">
        <v>191</v>
      </c>
      <c r="J147" s="1"/>
      <c r="K147" s="1" t="s">
        <v>10</v>
      </c>
    </row>
    <row r="148" spans="1:12" x14ac:dyDescent="0.3">
      <c r="A148" s="7" t="s">
        <v>497</v>
      </c>
      <c r="B148" s="23" t="s">
        <v>498</v>
      </c>
      <c r="C148" s="19">
        <v>47.74</v>
      </c>
      <c r="D148" s="28">
        <f t="shared" si="4"/>
        <v>95.48</v>
      </c>
      <c r="E148" s="37">
        <f t="shared" si="5"/>
        <v>98.344400000000007</v>
      </c>
      <c r="F148" s="4"/>
      <c r="G148" s="46">
        <v>100</v>
      </c>
      <c r="H148" s="1" t="s">
        <v>499</v>
      </c>
      <c r="I148" s="1" t="s">
        <v>159</v>
      </c>
      <c r="J148" s="1"/>
      <c r="K148" s="1" t="s">
        <v>32</v>
      </c>
      <c r="L148" s="1" t="s">
        <v>500</v>
      </c>
    </row>
    <row r="149" spans="1:12" x14ac:dyDescent="0.3">
      <c r="A149" s="1" t="s">
        <v>194</v>
      </c>
      <c r="B149" s="16">
        <v>2897</v>
      </c>
      <c r="C149" s="19">
        <v>1277.1600000000001</v>
      </c>
      <c r="D149" s="28">
        <f t="shared" si="4"/>
        <v>2554.3200000000002</v>
      </c>
      <c r="E149" s="37">
        <f t="shared" si="5"/>
        <v>2630.9496000000004</v>
      </c>
      <c r="F149" s="4">
        <v>2560</v>
      </c>
      <c r="G149" s="46">
        <v>2640</v>
      </c>
      <c r="H149" s="1" t="s">
        <v>195</v>
      </c>
      <c r="I149" s="1" t="s">
        <v>196</v>
      </c>
      <c r="J149" s="1"/>
      <c r="K149" s="1" t="s">
        <v>160</v>
      </c>
    </row>
    <row r="150" spans="1:12" x14ac:dyDescent="0.3">
      <c r="A150" s="7" t="s">
        <v>197</v>
      </c>
      <c r="B150" s="16">
        <v>1510</v>
      </c>
      <c r="C150" s="19">
        <v>687.01</v>
      </c>
      <c r="D150" s="28">
        <f t="shared" si="4"/>
        <v>1374.02</v>
      </c>
      <c r="E150" s="37">
        <f t="shared" si="5"/>
        <v>1415.2406000000001</v>
      </c>
      <c r="F150" s="4">
        <v>2390</v>
      </c>
      <c r="G150" s="46">
        <v>1420</v>
      </c>
      <c r="H150" s="1" t="s">
        <v>158</v>
      </c>
      <c r="I150" s="1" t="s">
        <v>159</v>
      </c>
      <c r="J150" s="1"/>
      <c r="K150" s="1" t="s">
        <v>10</v>
      </c>
    </row>
    <row r="151" spans="1:12" x14ac:dyDescent="0.3">
      <c r="A151" s="6" t="s">
        <v>198</v>
      </c>
      <c r="B151" s="16">
        <v>4858</v>
      </c>
      <c r="C151" s="19">
        <v>420</v>
      </c>
      <c r="D151" s="28">
        <f t="shared" si="4"/>
        <v>840</v>
      </c>
      <c r="E151" s="37">
        <f t="shared" si="5"/>
        <v>865.2</v>
      </c>
      <c r="F151" s="4">
        <v>1610</v>
      </c>
      <c r="G151" s="46">
        <v>870</v>
      </c>
      <c r="H151" s="1" t="s">
        <v>16</v>
      </c>
      <c r="I151" s="1" t="s">
        <v>19</v>
      </c>
      <c r="J151" s="1"/>
      <c r="K151" s="1" t="s">
        <v>199</v>
      </c>
    </row>
    <row r="152" spans="1:12" x14ac:dyDescent="0.3">
      <c r="A152" s="1" t="s">
        <v>200</v>
      </c>
      <c r="B152" s="23" t="s">
        <v>501</v>
      </c>
      <c r="C152" s="19">
        <v>302.8</v>
      </c>
      <c r="D152" s="28">
        <f t="shared" si="4"/>
        <v>605.6</v>
      </c>
      <c r="E152" s="37">
        <f t="shared" si="5"/>
        <v>623.76800000000003</v>
      </c>
      <c r="F152" s="4">
        <v>580</v>
      </c>
      <c r="G152" s="46">
        <v>630</v>
      </c>
      <c r="H152" s="1" t="s">
        <v>201</v>
      </c>
      <c r="I152" s="1" t="s">
        <v>202</v>
      </c>
      <c r="J152" s="1"/>
      <c r="K152" s="1" t="s">
        <v>10</v>
      </c>
    </row>
    <row r="153" spans="1:12" x14ac:dyDescent="0.3">
      <c r="A153" s="1" t="s">
        <v>203</v>
      </c>
      <c r="B153" s="23" t="s">
        <v>502</v>
      </c>
      <c r="C153" s="19">
        <v>277.55</v>
      </c>
      <c r="D153" s="28">
        <f t="shared" si="4"/>
        <v>555.1</v>
      </c>
      <c r="E153" s="37">
        <f t="shared" si="5"/>
        <v>571.75300000000004</v>
      </c>
      <c r="F153" s="4">
        <v>540</v>
      </c>
      <c r="G153" s="46">
        <v>580</v>
      </c>
      <c r="H153" s="1" t="s">
        <v>16</v>
      </c>
      <c r="I153" s="1" t="s">
        <v>27</v>
      </c>
      <c r="J153" s="1"/>
      <c r="K153" s="1" t="s">
        <v>204</v>
      </c>
    </row>
    <row r="154" spans="1:12" x14ac:dyDescent="0.3">
      <c r="A154" s="1" t="s">
        <v>205</v>
      </c>
      <c r="B154" s="16">
        <v>1514</v>
      </c>
      <c r="C154" s="19">
        <v>174.25</v>
      </c>
      <c r="D154" s="28">
        <f t="shared" si="4"/>
        <v>348.5</v>
      </c>
      <c r="E154" s="37">
        <f t="shared" si="5"/>
        <v>358.95499999999998</v>
      </c>
      <c r="F154" s="4">
        <v>340</v>
      </c>
      <c r="G154" s="46">
        <v>360</v>
      </c>
      <c r="H154" s="1" t="s">
        <v>46</v>
      </c>
      <c r="I154" s="1" t="s">
        <v>206</v>
      </c>
      <c r="J154" s="1"/>
      <c r="K154" s="1" t="s">
        <v>32</v>
      </c>
    </row>
    <row r="155" spans="1:12" x14ac:dyDescent="0.3">
      <c r="A155" s="1" t="s">
        <v>207</v>
      </c>
      <c r="B155" s="23" t="s">
        <v>503</v>
      </c>
      <c r="C155" s="19">
        <v>86.71</v>
      </c>
      <c r="D155" s="28">
        <f t="shared" si="4"/>
        <v>173.42</v>
      </c>
      <c r="E155" s="37">
        <f t="shared" si="5"/>
        <v>178.62259999999998</v>
      </c>
      <c r="F155" s="4">
        <v>180</v>
      </c>
      <c r="G155" s="46">
        <v>180</v>
      </c>
      <c r="H155" s="1" t="s">
        <v>15</v>
      </c>
      <c r="I155" s="1" t="s">
        <v>27</v>
      </c>
      <c r="J155" s="1"/>
      <c r="K155" s="1" t="s">
        <v>12</v>
      </c>
    </row>
    <row r="156" spans="1:12" x14ac:dyDescent="0.3">
      <c r="A156" s="1" t="s">
        <v>208</v>
      </c>
      <c r="B156" s="23" t="s">
        <v>504</v>
      </c>
      <c r="C156" s="19">
        <v>162.59</v>
      </c>
      <c r="D156" s="28">
        <f t="shared" si="4"/>
        <v>325.18</v>
      </c>
      <c r="E156" s="37">
        <f t="shared" si="5"/>
        <v>334.93540000000002</v>
      </c>
      <c r="F156" s="4">
        <v>320</v>
      </c>
      <c r="G156" s="46">
        <v>340</v>
      </c>
      <c r="H156" s="1" t="s">
        <v>15</v>
      </c>
      <c r="I156" s="1" t="s">
        <v>27</v>
      </c>
      <c r="J156" s="1"/>
      <c r="K156" s="1" t="s">
        <v>32</v>
      </c>
    </row>
    <row r="157" spans="1:12" x14ac:dyDescent="0.3">
      <c r="A157" s="1" t="s">
        <v>209</v>
      </c>
      <c r="B157" s="23" t="s">
        <v>505</v>
      </c>
      <c r="C157" s="19">
        <v>189.59</v>
      </c>
      <c r="D157" s="28">
        <f t="shared" si="4"/>
        <v>379.18</v>
      </c>
      <c r="E157" s="37">
        <f t="shared" si="5"/>
        <v>390.55540000000002</v>
      </c>
      <c r="F157" s="4">
        <v>370</v>
      </c>
      <c r="G157" s="46">
        <v>400</v>
      </c>
      <c r="H157" s="1" t="s">
        <v>15</v>
      </c>
      <c r="I157" s="1" t="s">
        <v>27</v>
      </c>
      <c r="J157" s="1"/>
      <c r="K157" s="1" t="s">
        <v>12</v>
      </c>
    </row>
    <row r="158" spans="1:12" x14ac:dyDescent="0.3">
      <c r="A158" s="5" t="s">
        <v>210</v>
      </c>
      <c r="B158" s="23" t="s">
        <v>506</v>
      </c>
      <c r="C158" s="19">
        <v>189.59</v>
      </c>
      <c r="D158" s="28">
        <f t="shared" si="4"/>
        <v>379.18</v>
      </c>
      <c r="E158" s="37">
        <f t="shared" si="5"/>
        <v>390.55540000000002</v>
      </c>
      <c r="F158" s="4">
        <v>370</v>
      </c>
      <c r="G158" s="46">
        <v>400</v>
      </c>
      <c r="H158" s="1" t="s">
        <v>15</v>
      </c>
      <c r="I158" s="1" t="s">
        <v>27</v>
      </c>
      <c r="J158" s="1"/>
      <c r="K158" s="1" t="s">
        <v>32</v>
      </c>
    </row>
    <row r="159" spans="1:12" x14ac:dyDescent="0.3">
      <c r="A159" s="6" t="s">
        <v>211</v>
      </c>
      <c r="B159" s="23" t="s">
        <v>507</v>
      </c>
      <c r="C159" s="19">
        <v>207.71</v>
      </c>
      <c r="D159" s="28">
        <f t="shared" si="4"/>
        <v>415.42</v>
      </c>
      <c r="E159" s="37">
        <f t="shared" si="5"/>
        <v>427.88260000000002</v>
      </c>
      <c r="F159" s="4">
        <v>430</v>
      </c>
      <c r="G159" s="46">
        <v>430</v>
      </c>
      <c r="H159" s="1" t="s">
        <v>15</v>
      </c>
      <c r="I159" s="1" t="s">
        <v>27</v>
      </c>
      <c r="J159" s="1"/>
      <c r="K159" s="1" t="s">
        <v>32</v>
      </c>
    </row>
    <row r="160" spans="1:12" x14ac:dyDescent="0.3">
      <c r="A160" s="1" t="s">
        <v>508</v>
      </c>
      <c r="B160" s="23" t="s">
        <v>509</v>
      </c>
      <c r="C160" s="19">
        <v>118.17</v>
      </c>
      <c r="D160" s="28">
        <f t="shared" si="4"/>
        <v>236.34</v>
      </c>
      <c r="E160" s="37">
        <f t="shared" si="5"/>
        <v>243.43020000000001</v>
      </c>
      <c r="F160" s="4"/>
      <c r="G160" s="46">
        <v>250</v>
      </c>
      <c r="H160" s="1" t="s">
        <v>15</v>
      </c>
      <c r="I160" s="1" t="s">
        <v>27</v>
      </c>
      <c r="J160" s="1"/>
      <c r="K160" s="1" t="s">
        <v>32</v>
      </c>
    </row>
    <row r="161" spans="1:12" x14ac:dyDescent="0.3">
      <c r="A161" s="6" t="s">
        <v>212</v>
      </c>
      <c r="B161" s="16">
        <v>5114</v>
      </c>
      <c r="C161" s="19">
        <v>118.17</v>
      </c>
      <c r="D161" s="28">
        <f t="shared" si="4"/>
        <v>236.34</v>
      </c>
      <c r="E161" s="37">
        <f t="shared" si="5"/>
        <v>243.43020000000001</v>
      </c>
      <c r="F161" s="4">
        <v>240</v>
      </c>
      <c r="G161" s="46">
        <v>250</v>
      </c>
      <c r="H161" s="1" t="s">
        <v>15</v>
      </c>
      <c r="I161" s="1" t="s">
        <v>27</v>
      </c>
      <c r="J161" s="1"/>
      <c r="K161" s="1" t="s">
        <v>12</v>
      </c>
    </row>
    <row r="162" spans="1:12" x14ac:dyDescent="0.3">
      <c r="A162" s="6" t="s">
        <v>510</v>
      </c>
      <c r="B162" s="16">
        <v>356</v>
      </c>
      <c r="C162" s="19">
        <v>178.4</v>
      </c>
      <c r="D162" s="28">
        <f t="shared" si="4"/>
        <v>356.8</v>
      </c>
      <c r="E162" s="37">
        <f t="shared" si="5"/>
        <v>367.50400000000002</v>
      </c>
      <c r="F162" s="4"/>
      <c r="G162" s="46">
        <v>370</v>
      </c>
      <c r="H162" s="1" t="s">
        <v>21</v>
      </c>
      <c r="I162" s="1" t="s">
        <v>452</v>
      </c>
      <c r="J162" s="1"/>
      <c r="K162" s="1" t="s">
        <v>10</v>
      </c>
    </row>
    <row r="163" spans="1:12" x14ac:dyDescent="0.3">
      <c r="A163" s="6" t="s">
        <v>213</v>
      </c>
      <c r="B163" s="23" t="s">
        <v>511</v>
      </c>
      <c r="C163" s="19">
        <v>159.87</v>
      </c>
      <c r="D163" s="28">
        <f t="shared" si="4"/>
        <v>319.74</v>
      </c>
      <c r="E163" s="37">
        <f t="shared" si="5"/>
        <v>329.3322</v>
      </c>
      <c r="F163" s="4">
        <v>320</v>
      </c>
      <c r="G163" s="46">
        <v>330</v>
      </c>
      <c r="H163" s="1" t="s">
        <v>214</v>
      </c>
      <c r="I163" s="1" t="s">
        <v>215</v>
      </c>
      <c r="J163" s="1"/>
      <c r="K163" s="1" t="s">
        <v>32</v>
      </c>
      <c r="L163" t="s">
        <v>43</v>
      </c>
    </row>
    <row r="164" spans="1:12" x14ac:dyDescent="0.3">
      <c r="A164" s="6" t="s">
        <v>216</v>
      </c>
      <c r="B164" s="16">
        <v>1520</v>
      </c>
      <c r="C164" s="19">
        <v>132.76</v>
      </c>
      <c r="D164" s="28">
        <f t="shared" si="4"/>
        <v>265.52</v>
      </c>
      <c r="E164" s="37">
        <f t="shared" si="5"/>
        <v>273.48559999999998</v>
      </c>
      <c r="F164" s="4">
        <v>260</v>
      </c>
      <c r="G164" s="46">
        <v>280</v>
      </c>
      <c r="H164" s="1" t="s">
        <v>15</v>
      </c>
      <c r="I164" s="1" t="s">
        <v>27</v>
      </c>
      <c r="J164" s="1"/>
      <c r="K164" s="1" t="s">
        <v>32</v>
      </c>
      <c r="L164" t="s">
        <v>217</v>
      </c>
    </row>
    <row r="165" spans="1:12" x14ac:dyDescent="0.3">
      <c r="A165" s="6" t="s">
        <v>218</v>
      </c>
      <c r="B165" s="16">
        <v>1114</v>
      </c>
      <c r="C165" s="19">
        <v>132.76</v>
      </c>
      <c r="D165" s="28">
        <f t="shared" si="4"/>
        <v>265.52</v>
      </c>
      <c r="E165" s="37">
        <f t="shared" si="5"/>
        <v>273.48559999999998</v>
      </c>
      <c r="F165" s="4">
        <v>360</v>
      </c>
      <c r="G165" s="46">
        <v>280</v>
      </c>
      <c r="H165" s="1" t="s">
        <v>15</v>
      </c>
      <c r="I165" s="1" t="s">
        <v>27</v>
      </c>
      <c r="J165" s="1"/>
      <c r="K165" s="1" t="s">
        <v>47</v>
      </c>
      <c r="L165" t="s">
        <v>219</v>
      </c>
    </row>
    <row r="166" spans="1:12" x14ac:dyDescent="0.3">
      <c r="A166" s="6" t="s">
        <v>220</v>
      </c>
      <c r="B166" s="16">
        <v>1016</v>
      </c>
      <c r="C166" s="19">
        <v>25.87</v>
      </c>
      <c r="D166" s="28">
        <f t="shared" si="4"/>
        <v>51.74</v>
      </c>
      <c r="E166" s="37">
        <f t="shared" si="5"/>
        <v>53.292200000000001</v>
      </c>
      <c r="F166" s="4">
        <v>50</v>
      </c>
      <c r="G166" s="46">
        <v>60</v>
      </c>
      <c r="H166" s="1" t="s">
        <v>214</v>
      </c>
      <c r="I166" s="1" t="s">
        <v>215</v>
      </c>
      <c r="J166" s="1"/>
      <c r="K166" s="1" t="s">
        <v>32</v>
      </c>
      <c r="L166" t="s">
        <v>43</v>
      </c>
    </row>
    <row r="167" spans="1:12" x14ac:dyDescent="0.3">
      <c r="A167" s="6" t="s">
        <v>221</v>
      </c>
      <c r="B167" s="16">
        <v>4657</v>
      </c>
      <c r="C167" s="19">
        <v>25.88</v>
      </c>
      <c r="D167" s="28">
        <f t="shared" si="4"/>
        <v>51.76</v>
      </c>
      <c r="E167" s="37">
        <f t="shared" si="5"/>
        <v>53.312799999999996</v>
      </c>
      <c r="F167" s="4">
        <v>40</v>
      </c>
      <c r="G167" s="46">
        <v>60</v>
      </c>
      <c r="H167" s="1" t="s">
        <v>46</v>
      </c>
      <c r="I167" s="1" t="s">
        <v>215</v>
      </c>
      <c r="J167" s="1"/>
      <c r="K167" s="1" t="s">
        <v>32</v>
      </c>
    </row>
    <row r="168" spans="1:12" x14ac:dyDescent="0.3">
      <c r="A168" s="1" t="s">
        <v>222</v>
      </c>
      <c r="B168" s="16">
        <v>1223</v>
      </c>
      <c r="C168" s="19">
        <v>162.6</v>
      </c>
      <c r="D168" s="28">
        <f t="shared" si="4"/>
        <v>325.2</v>
      </c>
      <c r="E168" s="37">
        <f t="shared" si="5"/>
        <v>334.95599999999996</v>
      </c>
      <c r="F168" s="4">
        <v>320</v>
      </c>
      <c r="G168" s="46">
        <v>340</v>
      </c>
      <c r="H168" s="1" t="s">
        <v>16</v>
      </c>
      <c r="I168" s="1" t="s">
        <v>27</v>
      </c>
      <c r="J168" s="1"/>
      <c r="K168" s="1" t="s">
        <v>32</v>
      </c>
    </row>
    <row r="169" spans="1:12" x14ac:dyDescent="0.3">
      <c r="A169" s="6" t="s">
        <v>223</v>
      </c>
      <c r="B169" s="16">
        <v>348</v>
      </c>
      <c r="C169" s="19">
        <v>178.92</v>
      </c>
      <c r="D169" s="28">
        <f t="shared" si="4"/>
        <v>357.84</v>
      </c>
      <c r="E169" s="37">
        <f t="shared" si="5"/>
        <v>368.5752</v>
      </c>
      <c r="F169" s="4">
        <v>350</v>
      </c>
      <c r="G169" s="46">
        <v>370</v>
      </c>
      <c r="H169" s="1" t="s">
        <v>224</v>
      </c>
      <c r="I169" s="1" t="s">
        <v>225</v>
      </c>
      <c r="J169" s="1"/>
      <c r="K169" s="1" t="s">
        <v>239</v>
      </c>
    </row>
    <row r="170" spans="1:12" x14ac:dyDescent="0.3">
      <c r="A170" s="1" t="s">
        <v>226</v>
      </c>
      <c r="B170" s="16">
        <v>1533</v>
      </c>
      <c r="C170" s="19">
        <v>178.92</v>
      </c>
      <c r="D170" s="28">
        <f t="shared" si="4"/>
        <v>357.84</v>
      </c>
      <c r="E170" s="37">
        <f t="shared" si="5"/>
        <v>368.5752</v>
      </c>
      <c r="F170" s="4">
        <v>350</v>
      </c>
      <c r="G170" s="46">
        <v>370</v>
      </c>
      <c r="H170" s="1" t="s">
        <v>227</v>
      </c>
      <c r="I170" s="1" t="s">
        <v>228</v>
      </c>
      <c r="J170" s="1"/>
      <c r="K170" s="1" t="s">
        <v>239</v>
      </c>
    </row>
    <row r="171" spans="1:12" x14ac:dyDescent="0.3">
      <c r="A171" s="1" t="s">
        <v>229</v>
      </c>
      <c r="B171" s="16">
        <v>376</v>
      </c>
      <c r="C171" s="19">
        <v>208.58</v>
      </c>
      <c r="D171" s="28">
        <f t="shared" si="4"/>
        <v>417.16</v>
      </c>
      <c r="E171" s="37">
        <f t="shared" si="5"/>
        <v>429.6748</v>
      </c>
      <c r="F171" s="4">
        <v>400</v>
      </c>
      <c r="G171" s="46">
        <v>430</v>
      </c>
      <c r="H171" s="1" t="s">
        <v>230</v>
      </c>
      <c r="I171" s="1" t="s">
        <v>231</v>
      </c>
      <c r="J171" s="1"/>
      <c r="K171" s="1" t="s">
        <v>232</v>
      </c>
      <c r="L171" t="s">
        <v>238</v>
      </c>
    </row>
    <row r="172" spans="1:12" x14ac:dyDescent="0.25">
      <c r="A172" s="8" t="s">
        <v>233</v>
      </c>
      <c r="B172" s="17">
        <v>403</v>
      </c>
      <c r="C172" s="20">
        <v>532.41</v>
      </c>
      <c r="D172" s="28">
        <f t="shared" si="4"/>
        <v>1064.82</v>
      </c>
      <c r="E172" s="37">
        <f t="shared" si="5"/>
        <v>1096.7646</v>
      </c>
      <c r="F172" s="4">
        <v>1070</v>
      </c>
      <c r="G172" s="46">
        <v>1100</v>
      </c>
      <c r="H172" s="1" t="s">
        <v>234</v>
      </c>
      <c r="I172" s="1" t="s">
        <v>235</v>
      </c>
      <c r="J172" s="1"/>
      <c r="K172" s="1" t="s">
        <v>48</v>
      </c>
      <c r="L172" t="s">
        <v>236</v>
      </c>
    </row>
    <row r="173" spans="1:12" x14ac:dyDescent="0.3">
      <c r="A173" s="6" t="s">
        <v>237</v>
      </c>
      <c r="B173" s="16">
        <v>375</v>
      </c>
      <c r="C173" s="19">
        <v>178.92</v>
      </c>
      <c r="D173" s="28">
        <f t="shared" si="4"/>
        <v>357.84</v>
      </c>
      <c r="E173" s="37">
        <f t="shared" si="5"/>
        <v>368.5752</v>
      </c>
      <c r="F173" s="4">
        <v>350</v>
      </c>
      <c r="G173" s="46">
        <v>370</v>
      </c>
      <c r="H173" s="1" t="s">
        <v>242</v>
      </c>
      <c r="I173" s="1" t="s">
        <v>231</v>
      </c>
      <c r="J173" s="1"/>
      <c r="K173" s="1" t="s">
        <v>239</v>
      </c>
    </row>
    <row r="174" spans="1:12" x14ac:dyDescent="0.3">
      <c r="A174" s="6" t="s">
        <v>240</v>
      </c>
      <c r="B174" s="16">
        <v>1535</v>
      </c>
      <c r="C174" s="19">
        <v>178.92</v>
      </c>
      <c r="D174" s="28">
        <f t="shared" si="4"/>
        <v>357.84</v>
      </c>
      <c r="E174" s="37">
        <f t="shared" si="5"/>
        <v>368.5752</v>
      </c>
      <c r="F174" s="4">
        <v>350</v>
      </c>
      <c r="G174" s="46">
        <v>370</v>
      </c>
      <c r="H174" s="1" t="s">
        <v>241</v>
      </c>
      <c r="I174" s="1" t="s">
        <v>228</v>
      </c>
      <c r="J174" s="1"/>
      <c r="K174" s="1" t="s">
        <v>239</v>
      </c>
      <c r="L174" t="s">
        <v>243</v>
      </c>
    </row>
    <row r="175" spans="1:12" x14ac:dyDescent="0.3">
      <c r="A175" s="1" t="s">
        <v>244</v>
      </c>
      <c r="B175" s="16">
        <v>3044</v>
      </c>
      <c r="C175" s="19">
        <v>527.73</v>
      </c>
      <c r="D175" s="28">
        <f t="shared" si="4"/>
        <v>1055.46</v>
      </c>
      <c r="E175" s="37">
        <f t="shared" si="5"/>
        <v>1087.1238000000001</v>
      </c>
      <c r="F175" s="4">
        <v>1010</v>
      </c>
      <c r="G175" s="46">
        <v>1090</v>
      </c>
      <c r="H175" s="1" t="s">
        <v>16</v>
      </c>
      <c r="I175" s="1" t="s">
        <v>245</v>
      </c>
      <c r="J175" s="1"/>
      <c r="K175" s="1" t="s">
        <v>32</v>
      </c>
    </row>
    <row r="176" spans="1:12" x14ac:dyDescent="0.3">
      <c r="A176" s="6" t="s">
        <v>246</v>
      </c>
      <c r="B176" s="16">
        <v>1823</v>
      </c>
      <c r="C176" s="19">
        <v>862.54</v>
      </c>
      <c r="D176" s="28">
        <f t="shared" si="4"/>
        <v>1725.08</v>
      </c>
      <c r="E176" s="37">
        <f t="shared" si="5"/>
        <v>1776.8324</v>
      </c>
      <c r="F176" s="4">
        <v>1660</v>
      </c>
      <c r="G176" s="46">
        <v>1780</v>
      </c>
      <c r="H176" s="1" t="s">
        <v>15</v>
      </c>
      <c r="I176" s="1" t="s">
        <v>247</v>
      </c>
      <c r="J176" s="1"/>
      <c r="K176" s="1" t="s">
        <v>32</v>
      </c>
    </row>
    <row r="177" spans="1:12" x14ac:dyDescent="0.3">
      <c r="A177" s="6" t="s">
        <v>248</v>
      </c>
      <c r="B177" s="16">
        <v>2241</v>
      </c>
      <c r="C177" s="19">
        <v>1044.1300000000001</v>
      </c>
      <c r="D177" s="28">
        <f t="shared" si="4"/>
        <v>2088.2600000000002</v>
      </c>
      <c r="E177" s="37">
        <f t="shared" si="5"/>
        <v>2150.9078000000004</v>
      </c>
      <c r="F177" s="4">
        <v>2000</v>
      </c>
      <c r="G177" s="46">
        <v>2160</v>
      </c>
      <c r="H177" s="1" t="s">
        <v>15</v>
      </c>
      <c r="I177" s="1" t="s">
        <v>249</v>
      </c>
      <c r="J177" s="1"/>
      <c r="K177" s="1" t="s">
        <v>32</v>
      </c>
    </row>
    <row r="178" spans="1:12" x14ac:dyDescent="0.3">
      <c r="A178" s="10" t="s">
        <v>250</v>
      </c>
      <c r="B178" s="16">
        <v>2104</v>
      </c>
      <c r="C178" s="19">
        <v>170.04</v>
      </c>
      <c r="D178" s="28">
        <f t="shared" si="4"/>
        <v>340.08</v>
      </c>
      <c r="E178" s="37">
        <f t="shared" si="5"/>
        <v>350.2824</v>
      </c>
      <c r="F178" s="4">
        <v>330</v>
      </c>
      <c r="G178" s="46">
        <v>360</v>
      </c>
      <c r="H178" s="1" t="s">
        <v>15</v>
      </c>
      <c r="I178" s="1" t="s">
        <v>249</v>
      </c>
      <c r="J178" s="1"/>
      <c r="K178" s="1" t="s">
        <v>32</v>
      </c>
    </row>
    <row r="179" spans="1:12" x14ac:dyDescent="0.3">
      <c r="A179" s="6" t="s">
        <v>251</v>
      </c>
      <c r="B179" s="23" t="s">
        <v>512</v>
      </c>
      <c r="C179" s="19">
        <v>183.4</v>
      </c>
      <c r="D179" s="28">
        <f t="shared" si="4"/>
        <v>366.8</v>
      </c>
      <c r="E179" s="37">
        <f t="shared" si="5"/>
        <v>377.80400000000003</v>
      </c>
      <c r="F179" s="4">
        <v>360</v>
      </c>
      <c r="G179" s="46">
        <v>380</v>
      </c>
      <c r="H179" s="1" t="s">
        <v>15</v>
      </c>
      <c r="I179" s="1" t="s">
        <v>27</v>
      </c>
      <c r="J179" s="1"/>
      <c r="K179" s="1" t="s">
        <v>32</v>
      </c>
    </row>
    <row r="180" spans="1:12" x14ac:dyDescent="0.3">
      <c r="A180" s="1" t="s">
        <v>252</v>
      </c>
      <c r="B180" s="16">
        <v>1541</v>
      </c>
      <c r="C180" s="19">
        <v>177.57</v>
      </c>
      <c r="D180" s="28">
        <f t="shared" si="4"/>
        <v>355.14</v>
      </c>
      <c r="E180" s="37">
        <f t="shared" si="5"/>
        <v>365.79419999999999</v>
      </c>
      <c r="F180" s="4">
        <v>360</v>
      </c>
      <c r="G180" s="46">
        <v>370</v>
      </c>
      <c r="H180" s="1" t="s">
        <v>15</v>
      </c>
      <c r="I180" s="1" t="s">
        <v>27</v>
      </c>
      <c r="J180" s="1"/>
      <c r="K180" s="1" t="s">
        <v>32</v>
      </c>
    </row>
    <row r="181" spans="1:12" x14ac:dyDescent="0.3">
      <c r="A181" s="6" t="s">
        <v>253</v>
      </c>
      <c r="B181" s="16">
        <v>1843</v>
      </c>
      <c r="C181" s="19">
        <v>222.24</v>
      </c>
      <c r="D181" s="28">
        <f t="shared" si="4"/>
        <v>444.48</v>
      </c>
      <c r="E181" s="37">
        <f t="shared" si="5"/>
        <v>457.81440000000003</v>
      </c>
      <c r="F181" s="4">
        <v>430</v>
      </c>
      <c r="G181" s="46">
        <v>460</v>
      </c>
      <c r="H181" s="1" t="s">
        <v>15</v>
      </c>
      <c r="I181" s="1" t="s">
        <v>27</v>
      </c>
      <c r="J181" s="1"/>
      <c r="K181" s="1" t="s">
        <v>32</v>
      </c>
    </row>
    <row r="182" spans="1:12" x14ac:dyDescent="0.3">
      <c r="A182" s="6" t="s">
        <v>255</v>
      </c>
      <c r="B182" s="23" t="s">
        <v>513</v>
      </c>
      <c r="C182" s="19">
        <v>85.02</v>
      </c>
      <c r="D182" s="28">
        <f t="shared" si="4"/>
        <v>170.04</v>
      </c>
      <c r="E182" s="37">
        <f t="shared" si="5"/>
        <v>175.1412</v>
      </c>
      <c r="F182" s="4">
        <v>170</v>
      </c>
      <c r="G182" s="46">
        <v>180</v>
      </c>
      <c r="H182" s="1" t="s">
        <v>214</v>
      </c>
      <c r="I182" s="1" t="s">
        <v>215</v>
      </c>
      <c r="J182" s="1"/>
      <c r="K182" s="1" t="s">
        <v>32</v>
      </c>
    </row>
    <row r="183" spans="1:12" x14ac:dyDescent="0.3">
      <c r="A183" s="6" t="s">
        <v>254</v>
      </c>
      <c r="B183" s="16">
        <v>535</v>
      </c>
      <c r="C183" s="19">
        <v>96.96</v>
      </c>
      <c r="D183" s="28">
        <f t="shared" si="4"/>
        <v>193.92</v>
      </c>
      <c r="E183" s="37">
        <f t="shared" si="5"/>
        <v>199.73759999999999</v>
      </c>
      <c r="F183" s="4">
        <v>190</v>
      </c>
      <c r="G183" s="46">
        <v>200</v>
      </c>
      <c r="H183" s="1" t="s">
        <v>214</v>
      </c>
      <c r="I183" s="1" t="s">
        <v>172</v>
      </c>
      <c r="J183" s="1"/>
      <c r="K183" s="1" t="s">
        <v>32</v>
      </c>
    </row>
    <row r="184" spans="1:12" x14ac:dyDescent="0.3">
      <c r="A184" s="6" t="s">
        <v>256</v>
      </c>
      <c r="B184" s="16">
        <v>4513</v>
      </c>
      <c r="C184" s="19">
        <v>333.35</v>
      </c>
      <c r="D184" s="28">
        <f t="shared" si="4"/>
        <v>666.7</v>
      </c>
      <c r="E184" s="37">
        <f t="shared" si="5"/>
        <v>686.70100000000002</v>
      </c>
      <c r="F184" s="4">
        <v>640</v>
      </c>
      <c r="G184" s="46">
        <v>690</v>
      </c>
      <c r="H184" s="1" t="s">
        <v>16</v>
      </c>
      <c r="I184" s="1" t="s">
        <v>27</v>
      </c>
      <c r="J184" s="1"/>
      <c r="K184" s="1" t="s">
        <v>10</v>
      </c>
    </row>
    <row r="185" spans="1:12" x14ac:dyDescent="0.3">
      <c r="A185" s="1" t="s">
        <v>257</v>
      </c>
      <c r="B185" s="16">
        <v>2120</v>
      </c>
      <c r="C185" s="19">
        <v>1058.05</v>
      </c>
      <c r="D185" s="28">
        <f t="shared" ref="D185:D235" si="6">C185*2</f>
        <v>2116.1</v>
      </c>
      <c r="E185" s="37">
        <f t="shared" si="5"/>
        <v>2179.5830000000001</v>
      </c>
      <c r="F185" s="4">
        <v>2030</v>
      </c>
      <c r="G185" s="46">
        <v>2190</v>
      </c>
      <c r="H185" s="1" t="s">
        <v>258</v>
      </c>
      <c r="I185" s="1" t="s">
        <v>259</v>
      </c>
      <c r="J185" s="1"/>
      <c r="K185" s="1" t="s">
        <v>239</v>
      </c>
      <c r="L185" s="9" t="s">
        <v>260</v>
      </c>
    </row>
    <row r="186" spans="1:12" x14ac:dyDescent="0.3">
      <c r="A186" s="6" t="s">
        <v>261</v>
      </c>
      <c r="B186" s="16">
        <v>4819</v>
      </c>
      <c r="C186" s="19">
        <v>1030.3699999999999</v>
      </c>
      <c r="D186" s="28">
        <f t="shared" si="6"/>
        <v>2060.7399999999998</v>
      </c>
      <c r="E186" s="37">
        <f t="shared" ref="E186:E236" si="7">D186+(D186*3%)</f>
        <v>2122.5621999999998</v>
      </c>
      <c r="F186" s="4">
        <v>3020</v>
      </c>
      <c r="G186" s="46">
        <v>2130</v>
      </c>
      <c r="H186" s="1" t="s">
        <v>262</v>
      </c>
      <c r="I186" s="1" t="s">
        <v>259</v>
      </c>
      <c r="J186" s="1"/>
      <c r="K186" s="1" t="s">
        <v>32</v>
      </c>
      <c r="L186" s="9" t="s">
        <v>260</v>
      </c>
    </row>
    <row r="187" spans="1:12" x14ac:dyDescent="0.3">
      <c r="A187" s="6" t="s">
        <v>263</v>
      </c>
      <c r="B187" s="23" t="s">
        <v>514</v>
      </c>
      <c r="C187" s="19">
        <v>222.25</v>
      </c>
      <c r="D187" s="28">
        <f t="shared" si="6"/>
        <v>444.5</v>
      </c>
      <c r="E187" s="37">
        <f t="shared" si="7"/>
        <v>457.83499999999998</v>
      </c>
      <c r="F187" s="4">
        <v>430</v>
      </c>
      <c r="G187" s="46">
        <v>460</v>
      </c>
      <c r="H187" s="1" t="s">
        <v>15</v>
      </c>
      <c r="I187" s="1" t="s">
        <v>27</v>
      </c>
      <c r="J187" s="1"/>
      <c r="K187" s="1" t="s">
        <v>32</v>
      </c>
    </row>
    <row r="188" spans="1:12" x14ac:dyDescent="0.3">
      <c r="A188" s="6" t="s">
        <v>264</v>
      </c>
      <c r="B188" s="16">
        <v>2353</v>
      </c>
      <c r="C188" s="19">
        <v>313.24</v>
      </c>
      <c r="D188" s="28">
        <f t="shared" si="6"/>
        <v>626.48</v>
      </c>
      <c r="E188" s="37">
        <f t="shared" si="7"/>
        <v>645.27440000000001</v>
      </c>
      <c r="F188" s="4">
        <v>600</v>
      </c>
      <c r="G188" s="46">
        <v>650</v>
      </c>
      <c r="H188" s="1" t="s">
        <v>265</v>
      </c>
      <c r="I188" s="1" t="s">
        <v>51</v>
      </c>
      <c r="J188" s="1"/>
      <c r="K188" s="1" t="s">
        <v>32</v>
      </c>
      <c r="L188" t="s">
        <v>42</v>
      </c>
    </row>
    <row r="189" spans="1:12" x14ac:dyDescent="0.3">
      <c r="A189" s="6" t="s">
        <v>267</v>
      </c>
      <c r="B189" s="16">
        <v>4980</v>
      </c>
      <c r="C189" s="19">
        <v>269.79000000000002</v>
      </c>
      <c r="D189" s="28">
        <f t="shared" si="6"/>
        <v>539.58000000000004</v>
      </c>
      <c r="E189" s="37">
        <f t="shared" si="7"/>
        <v>555.76740000000007</v>
      </c>
      <c r="F189" s="4">
        <v>520</v>
      </c>
      <c r="G189" s="46">
        <v>560</v>
      </c>
      <c r="H189" s="1" t="s">
        <v>214</v>
      </c>
      <c r="I189" s="1" t="s">
        <v>215</v>
      </c>
      <c r="J189" s="1"/>
      <c r="K189" s="1" t="s">
        <v>10</v>
      </c>
      <c r="L189" t="s">
        <v>43</v>
      </c>
    </row>
    <row r="190" spans="1:12" x14ac:dyDescent="0.3">
      <c r="A190" s="1" t="s">
        <v>268</v>
      </c>
      <c r="B190" s="16">
        <v>1898</v>
      </c>
      <c r="C190" s="19">
        <v>506.14</v>
      </c>
      <c r="D190" s="28">
        <f t="shared" si="6"/>
        <v>1012.28</v>
      </c>
      <c r="E190" s="37">
        <f t="shared" si="7"/>
        <v>1042.6484</v>
      </c>
      <c r="F190" s="4">
        <v>970</v>
      </c>
      <c r="G190" s="46">
        <v>1050</v>
      </c>
      <c r="H190" s="1" t="s">
        <v>269</v>
      </c>
      <c r="I190" s="1" t="s">
        <v>270</v>
      </c>
      <c r="J190" s="1"/>
      <c r="K190" s="1" t="s">
        <v>272</v>
      </c>
    </row>
    <row r="191" spans="1:12" x14ac:dyDescent="0.3">
      <c r="A191" s="5" t="s">
        <v>271</v>
      </c>
      <c r="B191" s="16">
        <v>332</v>
      </c>
      <c r="C191" s="19">
        <v>188.61</v>
      </c>
      <c r="D191" s="28">
        <f t="shared" si="6"/>
        <v>377.22</v>
      </c>
      <c r="E191" s="37">
        <f t="shared" si="7"/>
        <v>388.53660000000002</v>
      </c>
      <c r="F191" s="4">
        <v>370</v>
      </c>
      <c r="G191" s="46">
        <v>390</v>
      </c>
      <c r="H191" s="1" t="s">
        <v>16</v>
      </c>
      <c r="I191" s="1" t="s">
        <v>38</v>
      </c>
      <c r="J191" s="1"/>
      <c r="K191" s="1" t="s">
        <v>273</v>
      </c>
    </row>
    <row r="192" spans="1:12" x14ac:dyDescent="0.3">
      <c r="A192" s="6" t="s">
        <v>274</v>
      </c>
      <c r="B192" s="23" t="s">
        <v>515</v>
      </c>
      <c r="C192" s="19">
        <v>225.82</v>
      </c>
      <c r="D192" s="28">
        <f t="shared" si="6"/>
        <v>451.64</v>
      </c>
      <c r="E192" s="37">
        <f t="shared" si="7"/>
        <v>465.18919999999997</v>
      </c>
      <c r="F192" s="4">
        <v>440</v>
      </c>
      <c r="G192" s="46">
        <v>470</v>
      </c>
      <c r="H192" s="1" t="s">
        <v>15</v>
      </c>
      <c r="I192" s="1" t="s">
        <v>38</v>
      </c>
      <c r="J192" s="1"/>
      <c r="K192" s="1" t="s">
        <v>275</v>
      </c>
    </row>
    <row r="193" spans="1:11" x14ac:dyDescent="0.3">
      <c r="A193" s="5" t="s">
        <v>276</v>
      </c>
      <c r="B193" s="16">
        <v>200</v>
      </c>
      <c r="C193" s="19">
        <v>138.72</v>
      </c>
      <c r="D193" s="28">
        <f t="shared" si="6"/>
        <v>277.44</v>
      </c>
      <c r="E193" s="37">
        <f t="shared" si="7"/>
        <v>285.76319999999998</v>
      </c>
      <c r="F193" s="4">
        <v>270</v>
      </c>
      <c r="G193" s="46">
        <v>290</v>
      </c>
      <c r="H193" s="1" t="s">
        <v>24</v>
      </c>
      <c r="I193" s="1" t="s">
        <v>215</v>
      </c>
      <c r="J193" s="1"/>
      <c r="K193" s="1" t="s">
        <v>32</v>
      </c>
    </row>
    <row r="194" spans="1:11" x14ac:dyDescent="0.3">
      <c r="A194" s="6" t="s">
        <v>277</v>
      </c>
      <c r="B194" s="16">
        <v>4598</v>
      </c>
      <c r="C194" s="19">
        <v>131.04</v>
      </c>
      <c r="D194" s="28">
        <f t="shared" si="6"/>
        <v>262.08</v>
      </c>
      <c r="E194" s="37">
        <f t="shared" si="7"/>
        <v>269.94239999999996</v>
      </c>
      <c r="F194" s="4">
        <v>260</v>
      </c>
      <c r="G194" s="46">
        <v>270</v>
      </c>
      <c r="H194" s="1" t="s">
        <v>15</v>
      </c>
      <c r="I194" s="1" t="s">
        <v>27</v>
      </c>
      <c r="J194" s="1"/>
      <c r="K194" s="1" t="s">
        <v>32</v>
      </c>
    </row>
    <row r="195" spans="1:11" x14ac:dyDescent="0.3">
      <c r="A195" s="6" t="s">
        <v>278</v>
      </c>
      <c r="B195" s="23" t="s">
        <v>516</v>
      </c>
      <c r="C195" s="19">
        <v>202.87</v>
      </c>
      <c r="D195" s="28">
        <f t="shared" si="6"/>
        <v>405.74</v>
      </c>
      <c r="E195" s="37">
        <f t="shared" si="7"/>
        <v>417.91219999999998</v>
      </c>
      <c r="F195" s="4">
        <v>390</v>
      </c>
      <c r="G195" s="46">
        <v>420</v>
      </c>
      <c r="H195" s="1" t="s">
        <v>15</v>
      </c>
      <c r="I195" s="1" t="s">
        <v>27</v>
      </c>
      <c r="J195" s="1"/>
      <c r="K195" s="1" t="s">
        <v>32</v>
      </c>
    </row>
    <row r="196" spans="1:11" x14ac:dyDescent="0.3">
      <c r="A196" s="6" t="s">
        <v>279</v>
      </c>
      <c r="B196" s="23" t="s">
        <v>517</v>
      </c>
      <c r="C196" s="19">
        <v>99.93</v>
      </c>
      <c r="D196" s="28">
        <f t="shared" si="6"/>
        <v>199.86</v>
      </c>
      <c r="E196" s="37">
        <f t="shared" si="7"/>
        <v>205.85580000000002</v>
      </c>
      <c r="F196" s="4">
        <v>200</v>
      </c>
      <c r="G196" s="46">
        <v>210</v>
      </c>
      <c r="H196" s="1" t="s">
        <v>15</v>
      </c>
      <c r="I196" s="1" t="s">
        <v>27</v>
      </c>
      <c r="J196" s="1"/>
      <c r="K196" s="1" t="s">
        <v>32</v>
      </c>
    </row>
    <row r="197" spans="1:11" x14ac:dyDescent="0.3">
      <c r="A197" s="6" t="s">
        <v>280</v>
      </c>
      <c r="B197" s="16">
        <v>714</v>
      </c>
      <c r="C197" s="19">
        <v>184.72</v>
      </c>
      <c r="D197" s="28">
        <f t="shared" si="6"/>
        <v>369.44</v>
      </c>
      <c r="E197" s="37">
        <f t="shared" si="7"/>
        <v>380.52319999999997</v>
      </c>
      <c r="F197" s="4">
        <v>350</v>
      </c>
      <c r="G197" s="46">
        <v>390</v>
      </c>
      <c r="H197" s="1" t="s">
        <v>281</v>
      </c>
      <c r="I197" s="1" t="s">
        <v>282</v>
      </c>
      <c r="J197" s="1"/>
      <c r="K197" s="1" t="s">
        <v>10</v>
      </c>
    </row>
    <row r="198" spans="1:11" x14ac:dyDescent="0.3">
      <c r="A198" s="1" t="s">
        <v>283</v>
      </c>
      <c r="B198" s="16">
        <v>1086</v>
      </c>
      <c r="C198" s="19">
        <v>186.45</v>
      </c>
      <c r="D198" s="28">
        <f t="shared" si="6"/>
        <v>372.9</v>
      </c>
      <c r="E198" s="37">
        <f t="shared" si="7"/>
        <v>384.08699999999999</v>
      </c>
      <c r="F198" s="4">
        <v>360</v>
      </c>
      <c r="G198" s="46">
        <v>390</v>
      </c>
      <c r="H198" s="1" t="s">
        <v>46</v>
      </c>
      <c r="I198" s="1" t="s">
        <v>215</v>
      </c>
      <c r="J198" s="1"/>
      <c r="K198" s="1" t="s">
        <v>32</v>
      </c>
    </row>
    <row r="199" spans="1:11" x14ac:dyDescent="0.3">
      <c r="A199" s="1" t="s">
        <v>284</v>
      </c>
      <c r="B199" s="16">
        <v>2761</v>
      </c>
      <c r="C199" s="19">
        <v>222.25</v>
      </c>
      <c r="D199" s="28">
        <f t="shared" si="6"/>
        <v>444.5</v>
      </c>
      <c r="E199" s="37">
        <f t="shared" si="7"/>
        <v>457.83499999999998</v>
      </c>
      <c r="F199" s="4">
        <v>430</v>
      </c>
      <c r="G199" s="46">
        <v>460</v>
      </c>
      <c r="H199" s="1" t="s">
        <v>16</v>
      </c>
      <c r="I199" s="1" t="s">
        <v>38</v>
      </c>
      <c r="J199" s="1"/>
      <c r="K199" s="1" t="s">
        <v>32</v>
      </c>
    </row>
    <row r="200" spans="1:11" x14ac:dyDescent="0.3">
      <c r="A200" s="1" t="s">
        <v>285</v>
      </c>
      <c r="B200" s="23" t="s">
        <v>518</v>
      </c>
      <c r="C200" s="19">
        <v>173.03</v>
      </c>
      <c r="D200" s="28">
        <f t="shared" si="6"/>
        <v>346.06</v>
      </c>
      <c r="E200" s="37">
        <f t="shared" si="7"/>
        <v>356.4418</v>
      </c>
      <c r="F200" s="4">
        <v>340</v>
      </c>
      <c r="G200" s="46">
        <v>360</v>
      </c>
      <c r="H200" s="1" t="s">
        <v>15</v>
      </c>
      <c r="I200" s="1" t="s">
        <v>27</v>
      </c>
      <c r="J200" s="1"/>
      <c r="K200" s="1" t="s">
        <v>32</v>
      </c>
    </row>
    <row r="201" spans="1:11" x14ac:dyDescent="0.3">
      <c r="A201" s="6" t="s">
        <v>286</v>
      </c>
      <c r="B201" s="23" t="s">
        <v>519</v>
      </c>
      <c r="C201" s="19">
        <v>111.87</v>
      </c>
      <c r="D201" s="28">
        <f t="shared" si="6"/>
        <v>223.74</v>
      </c>
      <c r="E201" s="37">
        <f t="shared" si="7"/>
        <v>230.4522</v>
      </c>
      <c r="F201" s="4">
        <v>220</v>
      </c>
      <c r="G201" s="46">
        <v>240</v>
      </c>
      <c r="H201" s="1" t="s">
        <v>265</v>
      </c>
      <c r="I201" s="1" t="s">
        <v>51</v>
      </c>
      <c r="J201" s="1"/>
      <c r="K201" s="1" t="s">
        <v>32</v>
      </c>
    </row>
    <row r="202" spans="1:11" x14ac:dyDescent="0.3">
      <c r="A202" s="7" t="s">
        <v>287</v>
      </c>
      <c r="B202" s="16">
        <v>1661</v>
      </c>
      <c r="C202" s="19">
        <v>165.89</v>
      </c>
      <c r="D202" s="28">
        <f t="shared" si="6"/>
        <v>331.78</v>
      </c>
      <c r="E202" s="37">
        <f t="shared" si="7"/>
        <v>341.73339999999996</v>
      </c>
      <c r="F202" s="4">
        <v>320</v>
      </c>
      <c r="G202" s="46">
        <v>350</v>
      </c>
      <c r="H202" s="1" t="s">
        <v>288</v>
      </c>
      <c r="I202" s="1" t="s">
        <v>215</v>
      </c>
      <c r="J202" s="1"/>
      <c r="K202" s="1" t="s">
        <v>32</v>
      </c>
    </row>
    <row r="203" spans="1:11" x14ac:dyDescent="0.3">
      <c r="A203" s="1" t="s">
        <v>289</v>
      </c>
      <c r="B203" s="23" t="s">
        <v>520</v>
      </c>
      <c r="C203" s="19">
        <v>67.12</v>
      </c>
      <c r="D203" s="28">
        <f t="shared" si="6"/>
        <v>134.24</v>
      </c>
      <c r="E203" s="37">
        <f t="shared" si="7"/>
        <v>138.2672</v>
      </c>
      <c r="F203" s="4">
        <v>130</v>
      </c>
      <c r="G203" s="46">
        <v>140</v>
      </c>
      <c r="H203" s="1" t="s">
        <v>16</v>
      </c>
      <c r="I203" s="1" t="s">
        <v>14</v>
      </c>
      <c r="J203" s="1"/>
      <c r="K203" s="1" t="s">
        <v>12</v>
      </c>
    </row>
    <row r="204" spans="1:11" x14ac:dyDescent="0.3">
      <c r="A204" s="1" t="s">
        <v>290</v>
      </c>
      <c r="B204" s="23" t="s">
        <v>521</v>
      </c>
      <c r="C204" s="19">
        <v>102.74</v>
      </c>
      <c r="D204" s="28">
        <f t="shared" si="6"/>
        <v>205.48</v>
      </c>
      <c r="E204" s="37">
        <f t="shared" si="7"/>
        <v>211.64439999999999</v>
      </c>
      <c r="F204" s="4">
        <v>200</v>
      </c>
      <c r="G204" s="46">
        <v>220</v>
      </c>
      <c r="H204" s="1" t="s">
        <v>16</v>
      </c>
      <c r="I204" s="1" t="s">
        <v>14</v>
      </c>
      <c r="J204" s="1"/>
      <c r="K204" s="1" t="s">
        <v>12</v>
      </c>
    </row>
    <row r="205" spans="1:11" x14ac:dyDescent="0.3">
      <c r="A205" s="1" t="s">
        <v>291</v>
      </c>
      <c r="B205" s="16">
        <v>1561</v>
      </c>
      <c r="C205" s="19">
        <v>62.65</v>
      </c>
      <c r="D205" s="28">
        <f t="shared" si="6"/>
        <v>125.3</v>
      </c>
      <c r="E205" s="37">
        <f t="shared" si="7"/>
        <v>129.059</v>
      </c>
      <c r="F205" s="4">
        <v>120</v>
      </c>
      <c r="G205" s="46">
        <v>130</v>
      </c>
      <c r="H205" s="1" t="s">
        <v>288</v>
      </c>
      <c r="I205" s="1" t="s">
        <v>215</v>
      </c>
      <c r="J205" s="1"/>
      <c r="K205" s="1" t="s">
        <v>12</v>
      </c>
    </row>
    <row r="206" spans="1:11" x14ac:dyDescent="0.3">
      <c r="A206" s="1" t="s">
        <v>292</v>
      </c>
      <c r="B206" s="16">
        <v>1564</v>
      </c>
      <c r="C206" s="19">
        <v>195.5</v>
      </c>
      <c r="D206" s="28">
        <f t="shared" si="6"/>
        <v>391</v>
      </c>
      <c r="E206" s="37">
        <f t="shared" si="7"/>
        <v>402.73</v>
      </c>
      <c r="F206" s="4">
        <v>400</v>
      </c>
      <c r="G206" s="46">
        <v>410</v>
      </c>
      <c r="H206" s="1" t="s">
        <v>16</v>
      </c>
      <c r="I206" s="1" t="s">
        <v>14</v>
      </c>
      <c r="J206" s="1"/>
      <c r="K206" s="1" t="s">
        <v>12</v>
      </c>
    </row>
    <row r="207" spans="1:11" x14ac:dyDescent="0.3">
      <c r="A207" s="7" t="s">
        <v>293</v>
      </c>
      <c r="B207" s="16">
        <v>709</v>
      </c>
      <c r="C207" s="19">
        <v>294.69</v>
      </c>
      <c r="D207" s="28">
        <f t="shared" si="6"/>
        <v>589.38</v>
      </c>
      <c r="E207" s="37">
        <f t="shared" si="7"/>
        <v>607.06140000000005</v>
      </c>
      <c r="F207" s="4">
        <v>570</v>
      </c>
      <c r="G207" s="46">
        <v>610</v>
      </c>
      <c r="H207" s="1" t="s">
        <v>16</v>
      </c>
      <c r="I207" s="1" t="s">
        <v>14</v>
      </c>
      <c r="J207" s="1"/>
      <c r="K207" s="1" t="s">
        <v>12</v>
      </c>
    </row>
    <row r="208" spans="1:11" x14ac:dyDescent="0.3">
      <c r="A208" s="7" t="s">
        <v>294</v>
      </c>
      <c r="B208" s="16">
        <v>5115</v>
      </c>
      <c r="C208" s="19">
        <v>60.03</v>
      </c>
      <c r="D208" s="28">
        <f t="shared" si="6"/>
        <v>120.06</v>
      </c>
      <c r="E208" s="37">
        <f t="shared" si="7"/>
        <v>123.6618</v>
      </c>
      <c r="F208" s="4">
        <v>130</v>
      </c>
      <c r="G208" s="46">
        <v>130</v>
      </c>
      <c r="H208" s="1" t="s">
        <v>16</v>
      </c>
      <c r="I208" s="1" t="s">
        <v>14</v>
      </c>
      <c r="J208" s="1"/>
      <c r="K208" s="1" t="s">
        <v>12</v>
      </c>
    </row>
    <row r="209" spans="1:11" x14ac:dyDescent="0.3">
      <c r="A209" s="6" t="s">
        <v>295</v>
      </c>
      <c r="B209" s="16">
        <v>2886</v>
      </c>
      <c r="C209" s="19">
        <v>1818.3</v>
      </c>
      <c r="D209" s="28">
        <f t="shared" si="6"/>
        <v>3636.6</v>
      </c>
      <c r="E209" s="37">
        <f t="shared" si="7"/>
        <v>3745.6979999999999</v>
      </c>
      <c r="F209" s="4">
        <v>3480</v>
      </c>
      <c r="G209" s="46">
        <v>3780</v>
      </c>
      <c r="H209" s="1" t="s">
        <v>296</v>
      </c>
      <c r="I209" s="1" t="s">
        <v>297</v>
      </c>
      <c r="J209" s="1"/>
      <c r="K209" s="1" t="s">
        <v>160</v>
      </c>
    </row>
    <row r="210" spans="1:11" x14ac:dyDescent="0.3">
      <c r="A210" s="1" t="s">
        <v>298</v>
      </c>
      <c r="B210" s="16">
        <v>2095</v>
      </c>
      <c r="C210" s="19">
        <v>228.22</v>
      </c>
      <c r="D210" s="28">
        <f t="shared" si="6"/>
        <v>456.44</v>
      </c>
      <c r="E210" s="37">
        <f t="shared" si="7"/>
        <v>470.13319999999999</v>
      </c>
      <c r="F210" s="4">
        <v>440</v>
      </c>
      <c r="G210" s="46">
        <v>480</v>
      </c>
      <c r="H210" s="1" t="s">
        <v>299</v>
      </c>
      <c r="I210" s="1" t="s">
        <v>478</v>
      </c>
      <c r="J210" s="1"/>
      <c r="K210" s="1" t="s">
        <v>10</v>
      </c>
    </row>
    <row r="211" spans="1:11" x14ac:dyDescent="0.3">
      <c r="A211" s="1" t="s">
        <v>300</v>
      </c>
      <c r="B211" s="16">
        <v>120</v>
      </c>
      <c r="C211" s="19">
        <v>211.61</v>
      </c>
      <c r="D211" s="28">
        <f t="shared" si="6"/>
        <v>423.22</v>
      </c>
      <c r="E211" s="37">
        <f t="shared" si="7"/>
        <v>435.91660000000002</v>
      </c>
      <c r="F211" s="4">
        <v>410</v>
      </c>
      <c r="G211" s="46">
        <v>435</v>
      </c>
      <c r="H211" s="1" t="s">
        <v>16</v>
      </c>
      <c r="I211" s="1" t="s">
        <v>14</v>
      </c>
      <c r="J211" s="1"/>
      <c r="K211" s="1" t="s">
        <v>12</v>
      </c>
    </row>
    <row r="212" spans="1:11" x14ac:dyDescent="0.3">
      <c r="A212" s="1" t="s">
        <v>525</v>
      </c>
      <c r="B212" s="16">
        <v>521</v>
      </c>
      <c r="C212" s="19">
        <v>270</v>
      </c>
      <c r="D212" s="28">
        <f t="shared" si="6"/>
        <v>540</v>
      </c>
      <c r="E212" s="37">
        <f t="shared" si="7"/>
        <v>556.20000000000005</v>
      </c>
      <c r="F212" s="4"/>
      <c r="G212" s="46">
        <v>560</v>
      </c>
      <c r="H212" s="1" t="s">
        <v>522</v>
      </c>
      <c r="I212" s="1" t="s">
        <v>523</v>
      </c>
      <c r="J212" s="1"/>
      <c r="K212" s="1" t="s">
        <v>170</v>
      </c>
    </row>
    <row r="213" spans="1:11" x14ac:dyDescent="0.3">
      <c r="A213" s="1" t="s">
        <v>524</v>
      </c>
      <c r="B213" s="16">
        <v>523</v>
      </c>
      <c r="C213" s="19">
        <v>280</v>
      </c>
      <c r="D213" s="28">
        <f t="shared" si="6"/>
        <v>560</v>
      </c>
      <c r="E213" s="37">
        <f t="shared" si="7"/>
        <v>576.79999999999995</v>
      </c>
      <c r="F213" s="4">
        <v>390</v>
      </c>
      <c r="G213" s="46">
        <v>560</v>
      </c>
      <c r="H213" s="1" t="s">
        <v>522</v>
      </c>
      <c r="I213" s="1" t="s">
        <v>523</v>
      </c>
      <c r="J213" s="1"/>
      <c r="K213" s="1" t="s">
        <v>526</v>
      </c>
    </row>
    <row r="214" spans="1:11" x14ac:dyDescent="0.3">
      <c r="A214" s="7" t="s">
        <v>301</v>
      </c>
      <c r="B214" s="16">
        <v>2007</v>
      </c>
      <c r="C214" s="19">
        <v>383.37</v>
      </c>
      <c r="D214" s="28">
        <f t="shared" si="6"/>
        <v>766.74</v>
      </c>
      <c r="E214" s="37">
        <f t="shared" si="7"/>
        <v>789.74220000000003</v>
      </c>
      <c r="F214" s="4">
        <v>740</v>
      </c>
      <c r="G214" s="46">
        <v>790</v>
      </c>
      <c r="H214" s="1" t="s">
        <v>26</v>
      </c>
      <c r="I214" s="1" t="s">
        <v>14</v>
      </c>
      <c r="J214" s="1"/>
      <c r="K214" s="1" t="s">
        <v>12</v>
      </c>
    </row>
    <row r="215" spans="1:11" x14ac:dyDescent="0.3">
      <c r="A215" s="7" t="s">
        <v>302</v>
      </c>
      <c r="B215" s="16">
        <v>134</v>
      </c>
      <c r="C215" s="19">
        <v>222.56</v>
      </c>
      <c r="D215" s="28">
        <f t="shared" si="6"/>
        <v>445.12</v>
      </c>
      <c r="E215" s="37">
        <f t="shared" si="7"/>
        <v>458.47360000000003</v>
      </c>
      <c r="F215" s="4">
        <v>430</v>
      </c>
      <c r="G215" s="46">
        <v>460</v>
      </c>
      <c r="H215" s="1" t="s">
        <v>26</v>
      </c>
      <c r="I215" s="1" t="s">
        <v>19</v>
      </c>
      <c r="J215" s="1"/>
      <c r="K215" s="1" t="s">
        <v>12</v>
      </c>
    </row>
    <row r="216" spans="1:11" x14ac:dyDescent="0.3">
      <c r="A216" s="1" t="s">
        <v>303</v>
      </c>
      <c r="B216" s="16">
        <v>137</v>
      </c>
      <c r="C216" s="19">
        <v>183.47</v>
      </c>
      <c r="D216" s="28">
        <f t="shared" si="6"/>
        <v>366.94</v>
      </c>
      <c r="E216" s="37">
        <f t="shared" si="7"/>
        <v>377.94819999999999</v>
      </c>
      <c r="F216" s="4">
        <v>360</v>
      </c>
      <c r="G216" s="46">
        <v>380</v>
      </c>
      <c r="H216" s="1" t="s">
        <v>16</v>
      </c>
      <c r="I216" s="1" t="s">
        <v>14</v>
      </c>
      <c r="J216" s="1"/>
      <c r="K216" s="1" t="s">
        <v>12</v>
      </c>
    </row>
    <row r="217" spans="1:11" x14ac:dyDescent="0.3">
      <c r="A217" s="7" t="s">
        <v>304</v>
      </c>
      <c r="B217" s="16">
        <v>1041</v>
      </c>
      <c r="C217" s="19">
        <v>345.4</v>
      </c>
      <c r="D217" s="28">
        <f t="shared" si="6"/>
        <v>690.8</v>
      </c>
      <c r="E217" s="37">
        <f t="shared" si="7"/>
        <v>711.524</v>
      </c>
      <c r="F217" s="4">
        <v>700</v>
      </c>
      <c r="G217" s="46">
        <v>720</v>
      </c>
      <c r="H217" s="1" t="s">
        <v>16</v>
      </c>
      <c r="I217" s="1" t="s">
        <v>14</v>
      </c>
      <c r="J217" s="1"/>
      <c r="K217" s="1" t="s">
        <v>12</v>
      </c>
    </row>
    <row r="218" spans="1:11" x14ac:dyDescent="0.3">
      <c r="A218" s="7" t="s">
        <v>305</v>
      </c>
      <c r="B218" s="16">
        <v>1854</v>
      </c>
      <c r="C218" s="19">
        <v>183.47</v>
      </c>
      <c r="D218" s="28">
        <f t="shared" si="6"/>
        <v>366.94</v>
      </c>
      <c r="E218" s="37">
        <f t="shared" si="7"/>
        <v>377.94819999999999</v>
      </c>
      <c r="F218" s="4">
        <v>360</v>
      </c>
      <c r="G218" s="46">
        <v>380</v>
      </c>
      <c r="H218" s="1" t="s">
        <v>16</v>
      </c>
      <c r="I218" s="1" t="s">
        <v>14</v>
      </c>
      <c r="J218" s="1"/>
      <c r="K218" s="1" t="s">
        <v>12</v>
      </c>
    </row>
    <row r="219" spans="1:11" x14ac:dyDescent="0.3">
      <c r="A219" s="7" t="s">
        <v>306</v>
      </c>
      <c r="B219" s="16">
        <v>138</v>
      </c>
      <c r="C219" s="19">
        <v>90.72</v>
      </c>
      <c r="D219" s="28">
        <f t="shared" si="6"/>
        <v>181.44</v>
      </c>
      <c r="E219" s="37">
        <f t="shared" si="7"/>
        <v>186.88319999999999</v>
      </c>
      <c r="F219" s="4">
        <v>190</v>
      </c>
      <c r="G219" s="46">
        <v>190</v>
      </c>
      <c r="H219" s="1" t="s">
        <v>16</v>
      </c>
      <c r="I219" s="1" t="s">
        <v>14</v>
      </c>
      <c r="J219" s="1"/>
      <c r="K219" s="1" t="s">
        <v>12</v>
      </c>
    </row>
    <row r="220" spans="1:11" x14ac:dyDescent="0.3">
      <c r="A220" s="1" t="s">
        <v>527</v>
      </c>
      <c r="B220" s="16">
        <v>139</v>
      </c>
      <c r="C220" s="19">
        <v>120.06</v>
      </c>
      <c r="D220" s="28">
        <f t="shared" si="6"/>
        <v>240.12</v>
      </c>
      <c r="E220" s="37">
        <f t="shared" si="7"/>
        <v>247.3236</v>
      </c>
      <c r="F220" s="4">
        <v>250</v>
      </c>
      <c r="G220" s="46">
        <v>250</v>
      </c>
      <c r="H220" s="1" t="s">
        <v>16</v>
      </c>
      <c r="I220" s="1" t="s">
        <v>14</v>
      </c>
      <c r="J220" s="1"/>
      <c r="K220" s="1" t="s">
        <v>12</v>
      </c>
    </row>
    <row r="221" spans="1:11" x14ac:dyDescent="0.3">
      <c r="A221" s="1" t="s">
        <v>307</v>
      </c>
      <c r="B221" s="16">
        <v>141</v>
      </c>
      <c r="C221" s="19">
        <v>120.06</v>
      </c>
      <c r="D221" s="28">
        <f t="shared" si="6"/>
        <v>240.12</v>
      </c>
      <c r="E221" s="37">
        <f t="shared" si="7"/>
        <v>247.3236</v>
      </c>
      <c r="F221" s="4">
        <v>250</v>
      </c>
      <c r="G221" s="46">
        <v>250</v>
      </c>
      <c r="H221" s="1" t="s">
        <v>16</v>
      </c>
      <c r="I221" s="1" t="s">
        <v>14</v>
      </c>
      <c r="J221" s="1"/>
      <c r="K221" s="1" t="s">
        <v>12</v>
      </c>
    </row>
    <row r="222" spans="1:11" x14ac:dyDescent="0.3">
      <c r="A222" s="6" t="s">
        <v>308</v>
      </c>
      <c r="B222" s="16">
        <v>1946</v>
      </c>
      <c r="C222" s="19">
        <v>402.74</v>
      </c>
      <c r="D222" s="28">
        <f t="shared" si="6"/>
        <v>805.48</v>
      </c>
      <c r="E222" s="37">
        <f t="shared" si="7"/>
        <v>829.64440000000002</v>
      </c>
      <c r="F222" s="4">
        <v>780</v>
      </c>
      <c r="G222" s="46">
        <v>830</v>
      </c>
      <c r="H222" s="1" t="s">
        <v>16</v>
      </c>
      <c r="I222" s="1" t="s">
        <v>14</v>
      </c>
      <c r="J222" s="1"/>
      <c r="K222" s="1" t="s">
        <v>12</v>
      </c>
    </row>
    <row r="223" spans="1:11" x14ac:dyDescent="0.3">
      <c r="A223" s="7" t="s">
        <v>309</v>
      </c>
      <c r="B223" s="16">
        <v>686</v>
      </c>
      <c r="C223" s="19">
        <v>116.35</v>
      </c>
      <c r="D223" s="28">
        <f t="shared" si="6"/>
        <v>232.7</v>
      </c>
      <c r="E223" s="37">
        <f t="shared" si="7"/>
        <v>239.68099999999998</v>
      </c>
      <c r="F223" s="4">
        <v>230</v>
      </c>
      <c r="G223" s="46">
        <v>240</v>
      </c>
      <c r="H223" s="1" t="s">
        <v>16</v>
      </c>
      <c r="I223" s="1" t="s">
        <v>14</v>
      </c>
      <c r="J223" s="1"/>
      <c r="K223" s="1" t="s">
        <v>12</v>
      </c>
    </row>
    <row r="224" spans="1:11" x14ac:dyDescent="0.3">
      <c r="A224" s="7" t="s">
        <v>310</v>
      </c>
      <c r="B224" s="16">
        <v>2100</v>
      </c>
      <c r="C224" s="19">
        <v>209.1</v>
      </c>
      <c r="D224" s="28">
        <f t="shared" si="6"/>
        <v>418.2</v>
      </c>
      <c r="E224" s="37">
        <f t="shared" si="7"/>
        <v>430.74599999999998</v>
      </c>
      <c r="F224" s="4">
        <v>410</v>
      </c>
      <c r="G224" s="46">
        <v>440</v>
      </c>
      <c r="H224" s="1" t="s">
        <v>16</v>
      </c>
      <c r="I224" s="1" t="s">
        <v>19</v>
      </c>
      <c r="J224" s="1"/>
      <c r="K224" s="1" t="s">
        <v>12</v>
      </c>
    </row>
    <row r="225" spans="1:11" x14ac:dyDescent="0.3">
      <c r="A225" s="1" t="s">
        <v>311</v>
      </c>
      <c r="B225" s="16">
        <v>144</v>
      </c>
      <c r="C225" s="19">
        <v>180.49</v>
      </c>
      <c r="D225" s="28">
        <f t="shared" si="6"/>
        <v>360.98</v>
      </c>
      <c r="E225" s="37">
        <f t="shared" si="7"/>
        <v>371.80940000000004</v>
      </c>
      <c r="F225" s="4">
        <v>350</v>
      </c>
      <c r="G225" s="46">
        <v>380</v>
      </c>
      <c r="H225" s="1" t="s">
        <v>16</v>
      </c>
      <c r="I225" s="1" t="s">
        <v>14</v>
      </c>
      <c r="J225" s="1"/>
      <c r="K225" s="1" t="s">
        <v>12</v>
      </c>
    </row>
    <row r="226" spans="1:11" x14ac:dyDescent="0.3">
      <c r="A226" s="1" t="s">
        <v>312</v>
      </c>
      <c r="B226" s="16">
        <v>145</v>
      </c>
      <c r="C226" s="19">
        <v>173.72</v>
      </c>
      <c r="D226" s="28">
        <f t="shared" si="6"/>
        <v>347.44</v>
      </c>
      <c r="E226" s="37">
        <f t="shared" si="7"/>
        <v>357.86320000000001</v>
      </c>
      <c r="F226" s="4">
        <v>350</v>
      </c>
      <c r="G226" s="46">
        <v>360</v>
      </c>
      <c r="H226" s="1" t="s">
        <v>16</v>
      </c>
      <c r="I226" s="1" t="s">
        <v>14</v>
      </c>
      <c r="J226" s="1"/>
      <c r="K226" s="1" t="s">
        <v>12</v>
      </c>
    </row>
    <row r="227" spans="1:11" x14ac:dyDescent="0.3">
      <c r="A227" s="1" t="s">
        <v>313</v>
      </c>
      <c r="B227" s="16">
        <v>146</v>
      </c>
      <c r="C227" s="19">
        <v>172.71</v>
      </c>
      <c r="D227" s="28">
        <f t="shared" si="6"/>
        <v>345.42</v>
      </c>
      <c r="E227" s="37">
        <f t="shared" si="7"/>
        <v>355.7826</v>
      </c>
      <c r="F227" s="4">
        <v>350</v>
      </c>
      <c r="G227" s="46">
        <v>360</v>
      </c>
      <c r="H227" s="1" t="s">
        <v>16</v>
      </c>
      <c r="I227" s="1" t="s">
        <v>14</v>
      </c>
      <c r="J227" s="1"/>
      <c r="K227" s="1" t="s">
        <v>12</v>
      </c>
    </row>
    <row r="228" spans="1:11" x14ac:dyDescent="0.3">
      <c r="A228" s="1" t="s">
        <v>314</v>
      </c>
      <c r="B228" s="16">
        <v>147</v>
      </c>
      <c r="C228" s="19">
        <v>172.71</v>
      </c>
      <c r="D228" s="28">
        <f t="shared" si="6"/>
        <v>345.42</v>
      </c>
      <c r="E228" s="37">
        <f t="shared" si="7"/>
        <v>355.7826</v>
      </c>
      <c r="F228" s="4">
        <v>350</v>
      </c>
      <c r="G228" s="46">
        <v>360</v>
      </c>
      <c r="H228" s="1" t="s">
        <v>16</v>
      </c>
      <c r="I228" s="1" t="s">
        <v>14</v>
      </c>
      <c r="J228" s="1"/>
      <c r="K228" s="1" t="s">
        <v>12</v>
      </c>
    </row>
    <row r="229" spans="1:11" x14ac:dyDescent="0.3">
      <c r="A229" s="7" t="s">
        <v>315</v>
      </c>
      <c r="B229" s="16">
        <v>838</v>
      </c>
      <c r="C229" s="19">
        <v>170.38</v>
      </c>
      <c r="D229" s="28">
        <f t="shared" si="6"/>
        <v>340.76</v>
      </c>
      <c r="E229" s="37">
        <f t="shared" si="7"/>
        <v>350.9828</v>
      </c>
      <c r="F229" s="4">
        <v>350</v>
      </c>
      <c r="G229" s="46">
        <v>360</v>
      </c>
      <c r="H229" s="1" t="s">
        <v>16</v>
      </c>
      <c r="I229" s="1" t="s">
        <v>14</v>
      </c>
      <c r="J229" s="1"/>
      <c r="K229" s="1" t="s">
        <v>12</v>
      </c>
    </row>
    <row r="230" spans="1:11" x14ac:dyDescent="0.3">
      <c r="A230" s="1" t="s">
        <v>316</v>
      </c>
      <c r="B230" s="16">
        <v>2631</v>
      </c>
      <c r="C230" s="19">
        <v>203.65</v>
      </c>
      <c r="D230" s="28">
        <f t="shared" si="6"/>
        <v>407.3</v>
      </c>
      <c r="E230" s="37">
        <f t="shared" si="7"/>
        <v>419.51900000000001</v>
      </c>
      <c r="F230" s="4">
        <v>390</v>
      </c>
      <c r="G230" s="46">
        <v>420</v>
      </c>
      <c r="H230" s="1" t="s">
        <v>16</v>
      </c>
      <c r="I230" s="1" t="s">
        <v>14</v>
      </c>
      <c r="J230" s="1"/>
      <c r="K230" s="1" t="s">
        <v>12</v>
      </c>
    </row>
    <row r="231" spans="1:11" x14ac:dyDescent="0.3">
      <c r="A231" s="6" t="s">
        <v>317</v>
      </c>
      <c r="B231" s="16">
        <v>488</v>
      </c>
      <c r="C231" s="19">
        <v>170.38</v>
      </c>
      <c r="D231" s="28">
        <f t="shared" si="6"/>
        <v>340.76</v>
      </c>
      <c r="E231" s="37">
        <f t="shared" si="7"/>
        <v>350.9828</v>
      </c>
      <c r="F231" s="4">
        <v>350</v>
      </c>
      <c r="G231" s="46">
        <v>360</v>
      </c>
      <c r="H231" s="1" t="s">
        <v>16</v>
      </c>
      <c r="I231" s="1" t="s">
        <v>14</v>
      </c>
      <c r="J231" s="1"/>
      <c r="K231" s="1" t="s">
        <v>12</v>
      </c>
    </row>
    <row r="232" spans="1:11" x14ac:dyDescent="0.3">
      <c r="A232" s="6" t="s">
        <v>318</v>
      </c>
      <c r="B232" s="16">
        <v>4868</v>
      </c>
      <c r="C232" s="19">
        <v>998.72</v>
      </c>
      <c r="D232" s="28">
        <f t="shared" si="6"/>
        <v>1997.44</v>
      </c>
      <c r="E232" s="37">
        <f t="shared" si="7"/>
        <v>2057.3632000000002</v>
      </c>
      <c r="F232" s="4">
        <v>1920</v>
      </c>
      <c r="G232" s="46">
        <v>2060</v>
      </c>
      <c r="H232" s="1" t="s">
        <v>16</v>
      </c>
      <c r="I232" s="1" t="s">
        <v>14</v>
      </c>
      <c r="J232" s="1"/>
      <c r="K232" s="1" t="s">
        <v>12</v>
      </c>
    </row>
    <row r="233" spans="1:11" x14ac:dyDescent="0.3">
      <c r="A233" s="6" t="s">
        <v>528</v>
      </c>
      <c r="B233" s="16">
        <v>2127</v>
      </c>
      <c r="C233" s="19">
        <v>49.28</v>
      </c>
      <c r="D233" s="28">
        <f t="shared" si="6"/>
        <v>98.56</v>
      </c>
      <c r="E233" s="37">
        <f t="shared" si="7"/>
        <v>101.5168</v>
      </c>
      <c r="F233" s="4"/>
      <c r="G233" s="46">
        <v>110</v>
      </c>
      <c r="H233" s="1" t="s">
        <v>230</v>
      </c>
      <c r="I233" s="1" t="s">
        <v>529</v>
      </c>
      <c r="J233" s="1"/>
      <c r="K233" s="1" t="s">
        <v>12</v>
      </c>
    </row>
    <row r="234" spans="1:11" x14ac:dyDescent="0.3">
      <c r="A234" s="1" t="s">
        <v>319</v>
      </c>
      <c r="B234" s="16">
        <v>164</v>
      </c>
      <c r="C234" s="19">
        <v>122.95</v>
      </c>
      <c r="D234" s="28">
        <f t="shared" si="6"/>
        <v>245.9</v>
      </c>
      <c r="E234" s="37">
        <f t="shared" si="7"/>
        <v>253.27700000000002</v>
      </c>
      <c r="F234" s="4">
        <v>280</v>
      </c>
      <c r="G234" s="46">
        <v>260</v>
      </c>
      <c r="H234" s="1" t="s">
        <v>16</v>
      </c>
      <c r="I234" s="1" t="s">
        <v>14</v>
      </c>
      <c r="J234" s="1"/>
      <c r="K234" s="1" t="s">
        <v>12</v>
      </c>
    </row>
    <row r="235" spans="1:11" x14ac:dyDescent="0.3">
      <c r="A235" s="1" t="s">
        <v>320</v>
      </c>
      <c r="B235" s="16">
        <v>166</v>
      </c>
      <c r="C235" s="19">
        <v>65</v>
      </c>
      <c r="D235" s="28">
        <f t="shared" si="6"/>
        <v>130</v>
      </c>
      <c r="E235" s="37">
        <f t="shared" si="7"/>
        <v>133.9</v>
      </c>
      <c r="F235" s="4">
        <v>230</v>
      </c>
      <c r="G235" s="46">
        <v>140</v>
      </c>
      <c r="H235" s="1" t="s">
        <v>288</v>
      </c>
      <c r="I235" s="1" t="s">
        <v>215</v>
      </c>
      <c r="J235" s="1"/>
      <c r="K235" s="1" t="s">
        <v>12</v>
      </c>
    </row>
    <row r="236" spans="1:11" x14ac:dyDescent="0.3">
      <c r="A236" s="1" t="s">
        <v>321</v>
      </c>
      <c r="B236" s="16">
        <v>1991</v>
      </c>
      <c r="C236" s="19">
        <v>450</v>
      </c>
      <c r="D236" s="28">
        <f t="shared" ref="D236:D292" si="8">C236*2</f>
        <v>900</v>
      </c>
      <c r="E236" s="37">
        <f t="shared" si="7"/>
        <v>927</v>
      </c>
      <c r="F236" s="4">
        <v>750</v>
      </c>
      <c r="G236" s="46">
        <v>930</v>
      </c>
      <c r="H236" s="1" t="s">
        <v>288</v>
      </c>
      <c r="I236" s="1" t="s">
        <v>215</v>
      </c>
      <c r="J236" s="1"/>
      <c r="K236" s="1" t="s">
        <v>10</v>
      </c>
    </row>
    <row r="237" spans="1:11" x14ac:dyDescent="0.3">
      <c r="A237" s="1" t="s">
        <v>322</v>
      </c>
      <c r="B237" s="16">
        <v>2025</v>
      </c>
      <c r="C237" s="19">
        <v>160.72999999999999</v>
      </c>
      <c r="D237" s="28">
        <f t="shared" si="8"/>
        <v>321.45999999999998</v>
      </c>
      <c r="E237" s="37">
        <f t="shared" ref="E237:E267" si="9">D237+(D237*3%)</f>
        <v>331.10379999999998</v>
      </c>
      <c r="F237" s="4">
        <v>360</v>
      </c>
      <c r="G237" s="46">
        <v>340</v>
      </c>
      <c r="H237" s="1" t="s">
        <v>331</v>
      </c>
      <c r="I237" s="1" t="s">
        <v>215</v>
      </c>
      <c r="J237" s="1"/>
      <c r="K237" s="1" t="s">
        <v>12</v>
      </c>
    </row>
    <row r="238" spans="1:11" x14ac:dyDescent="0.3">
      <c r="A238" s="1" t="s">
        <v>323</v>
      </c>
      <c r="B238" s="16">
        <v>4762</v>
      </c>
      <c r="C238" s="19">
        <v>686.11</v>
      </c>
      <c r="D238" s="28">
        <f t="shared" si="8"/>
        <v>1372.22</v>
      </c>
      <c r="E238" s="37">
        <f t="shared" si="9"/>
        <v>1413.3866</v>
      </c>
      <c r="F238" s="4">
        <v>1320</v>
      </c>
      <c r="G238" s="46">
        <v>1420</v>
      </c>
      <c r="H238" s="1" t="s">
        <v>16</v>
      </c>
      <c r="I238" s="1" t="s">
        <v>14</v>
      </c>
      <c r="J238" s="1"/>
      <c r="K238" s="1" t="s">
        <v>10</v>
      </c>
    </row>
    <row r="239" spans="1:11" x14ac:dyDescent="0.3">
      <c r="A239" s="1" t="s">
        <v>324</v>
      </c>
      <c r="B239" s="16">
        <v>2721</v>
      </c>
      <c r="C239" s="19">
        <v>130.53</v>
      </c>
      <c r="D239" s="28">
        <f t="shared" si="8"/>
        <v>261.06</v>
      </c>
      <c r="E239" s="37">
        <f t="shared" si="9"/>
        <v>268.89179999999999</v>
      </c>
      <c r="F239" s="4">
        <v>290</v>
      </c>
      <c r="G239" s="46">
        <v>270</v>
      </c>
      <c r="H239" s="1" t="s">
        <v>288</v>
      </c>
      <c r="I239" s="1" t="s">
        <v>215</v>
      </c>
      <c r="J239" s="1"/>
      <c r="K239" s="1" t="s">
        <v>12</v>
      </c>
    </row>
    <row r="240" spans="1:11" x14ac:dyDescent="0.3">
      <c r="A240" s="1" t="s">
        <v>325</v>
      </c>
      <c r="B240" s="16">
        <v>1605</v>
      </c>
      <c r="C240" s="19">
        <v>130.53</v>
      </c>
      <c r="D240" s="28">
        <f t="shared" si="8"/>
        <v>261.06</v>
      </c>
      <c r="E240" s="37">
        <f t="shared" si="9"/>
        <v>268.89179999999999</v>
      </c>
      <c r="F240" s="4">
        <v>290</v>
      </c>
      <c r="G240" s="46">
        <v>270</v>
      </c>
      <c r="H240" s="1" t="s">
        <v>331</v>
      </c>
      <c r="I240" s="1" t="s">
        <v>215</v>
      </c>
      <c r="J240" s="1"/>
      <c r="K240" s="1" t="s">
        <v>12</v>
      </c>
    </row>
    <row r="241" spans="1:11" x14ac:dyDescent="0.3">
      <c r="A241" s="1" t="s">
        <v>326</v>
      </c>
      <c r="B241" s="16">
        <v>544</v>
      </c>
      <c r="C241" s="19">
        <v>373.23</v>
      </c>
      <c r="D241" s="28">
        <f t="shared" si="8"/>
        <v>746.46</v>
      </c>
      <c r="E241" s="37">
        <f t="shared" si="9"/>
        <v>768.85380000000009</v>
      </c>
      <c r="F241" s="4">
        <v>1260</v>
      </c>
      <c r="G241" s="46">
        <v>780</v>
      </c>
      <c r="H241" s="1" t="s">
        <v>16</v>
      </c>
      <c r="I241" s="1" t="s">
        <v>14</v>
      </c>
      <c r="J241" s="1"/>
      <c r="K241" s="1" t="s">
        <v>12</v>
      </c>
    </row>
    <row r="242" spans="1:11" x14ac:dyDescent="0.3">
      <c r="A242" s="1" t="s">
        <v>327</v>
      </c>
      <c r="B242" s="16">
        <v>169</v>
      </c>
      <c r="C242" s="19">
        <v>374.86</v>
      </c>
      <c r="D242" s="28">
        <f t="shared" si="8"/>
        <v>749.72</v>
      </c>
      <c r="E242" s="37">
        <f t="shared" si="9"/>
        <v>772.21159999999998</v>
      </c>
      <c r="F242" s="4">
        <v>750</v>
      </c>
      <c r="G242" s="46">
        <v>780</v>
      </c>
      <c r="H242" s="1" t="s">
        <v>331</v>
      </c>
      <c r="I242" s="1" t="s">
        <v>215</v>
      </c>
      <c r="J242" s="1"/>
      <c r="K242" s="1" t="s">
        <v>12</v>
      </c>
    </row>
    <row r="243" spans="1:11" ht="45.75" x14ac:dyDescent="0.3">
      <c r="A243" s="1" t="s">
        <v>328</v>
      </c>
      <c r="B243" s="16">
        <v>1957</v>
      </c>
      <c r="C243" s="19">
        <v>1300</v>
      </c>
      <c r="D243" s="28">
        <f t="shared" si="8"/>
        <v>2600</v>
      </c>
      <c r="E243" s="37">
        <f t="shared" si="9"/>
        <v>2678</v>
      </c>
      <c r="F243" s="4">
        <v>2300</v>
      </c>
      <c r="G243" s="46">
        <v>2680</v>
      </c>
      <c r="H243" s="15" t="s">
        <v>332</v>
      </c>
      <c r="I243" s="1" t="s">
        <v>333</v>
      </c>
      <c r="J243" s="1"/>
      <c r="K243" s="1" t="s">
        <v>160</v>
      </c>
    </row>
    <row r="244" spans="1:11" x14ac:dyDescent="0.3">
      <c r="A244" s="1" t="s">
        <v>329</v>
      </c>
      <c r="B244" s="16">
        <v>2900</v>
      </c>
      <c r="C244" s="19">
        <v>1277.1600000000001</v>
      </c>
      <c r="D244" s="28">
        <f t="shared" si="8"/>
        <v>2554.3200000000002</v>
      </c>
      <c r="E244" s="37">
        <f t="shared" si="9"/>
        <v>2630.9496000000004</v>
      </c>
      <c r="F244" s="4">
        <v>2570</v>
      </c>
      <c r="G244" s="46">
        <v>2640</v>
      </c>
      <c r="H244" s="1" t="s">
        <v>334</v>
      </c>
      <c r="I244" s="1" t="s">
        <v>335</v>
      </c>
      <c r="J244" s="1"/>
      <c r="K244" s="1" t="s">
        <v>160</v>
      </c>
    </row>
    <row r="245" spans="1:11" x14ac:dyDescent="0.3">
      <c r="A245" s="1" t="s">
        <v>330</v>
      </c>
      <c r="B245" s="16">
        <v>1610</v>
      </c>
      <c r="C245" s="19">
        <v>37.31</v>
      </c>
      <c r="D245" s="28">
        <f t="shared" si="8"/>
        <v>74.62</v>
      </c>
      <c r="E245" s="37">
        <f t="shared" si="9"/>
        <v>76.85860000000001</v>
      </c>
      <c r="F245" s="4">
        <v>80</v>
      </c>
      <c r="G245" s="46">
        <v>80</v>
      </c>
      <c r="H245" s="1" t="s">
        <v>288</v>
      </c>
      <c r="I245" s="1" t="s">
        <v>288</v>
      </c>
      <c r="J245" s="1"/>
      <c r="K245" s="1" t="s">
        <v>12</v>
      </c>
    </row>
    <row r="246" spans="1:11" x14ac:dyDescent="0.3">
      <c r="A246" s="10" t="s">
        <v>336</v>
      </c>
      <c r="B246" s="16">
        <v>4256</v>
      </c>
      <c r="C246" s="19">
        <v>25.36</v>
      </c>
      <c r="D246" s="28">
        <f t="shared" si="8"/>
        <v>50.72</v>
      </c>
      <c r="E246" s="37">
        <f t="shared" si="9"/>
        <v>52.241599999999998</v>
      </c>
      <c r="F246" s="4">
        <v>50</v>
      </c>
      <c r="G246" s="46">
        <v>60</v>
      </c>
      <c r="H246" s="1" t="s">
        <v>16</v>
      </c>
      <c r="I246" s="1" t="s">
        <v>14</v>
      </c>
      <c r="J246" s="1"/>
      <c r="K246" s="1" t="s">
        <v>12</v>
      </c>
    </row>
    <row r="247" spans="1:11" x14ac:dyDescent="0.3">
      <c r="A247" s="7" t="s">
        <v>337</v>
      </c>
      <c r="B247" s="16">
        <v>1061</v>
      </c>
      <c r="C247" s="19">
        <v>282.36</v>
      </c>
      <c r="D247" s="28">
        <f t="shared" si="8"/>
        <v>564.72</v>
      </c>
      <c r="E247" s="37">
        <f t="shared" si="9"/>
        <v>581.66160000000002</v>
      </c>
      <c r="F247" s="4">
        <v>550</v>
      </c>
      <c r="G247" s="46">
        <v>590</v>
      </c>
      <c r="H247" s="1" t="s">
        <v>288</v>
      </c>
      <c r="I247" s="1" t="s">
        <v>288</v>
      </c>
      <c r="J247" s="1"/>
      <c r="K247" s="1" t="s">
        <v>341</v>
      </c>
    </row>
    <row r="248" spans="1:11" x14ac:dyDescent="0.3">
      <c r="A248" s="1" t="s">
        <v>342</v>
      </c>
      <c r="B248" s="16">
        <v>1990</v>
      </c>
      <c r="C248" s="19">
        <v>379.62</v>
      </c>
      <c r="D248" s="28">
        <f t="shared" si="8"/>
        <v>759.24</v>
      </c>
      <c r="E248" s="37">
        <f t="shared" si="9"/>
        <v>782.0172</v>
      </c>
      <c r="F248" s="4">
        <v>730</v>
      </c>
      <c r="G248" s="46">
        <v>790</v>
      </c>
      <c r="H248" s="1" t="s">
        <v>288</v>
      </c>
      <c r="I248" s="1" t="s">
        <v>288</v>
      </c>
      <c r="J248" s="1"/>
      <c r="K248" s="1" t="s">
        <v>341</v>
      </c>
    </row>
    <row r="249" spans="1:11" x14ac:dyDescent="0.3">
      <c r="A249" s="1" t="s">
        <v>338</v>
      </c>
      <c r="B249" s="16">
        <v>4141</v>
      </c>
      <c r="C249" s="19">
        <v>602.85</v>
      </c>
      <c r="D249" s="28">
        <f t="shared" si="8"/>
        <v>1205.7</v>
      </c>
      <c r="E249" s="37">
        <f t="shared" si="9"/>
        <v>1241.8710000000001</v>
      </c>
      <c r="F249" s="4">
        <v>1120</v>
      </c>
      <c r="G249" s="46">
        <v>1250</v>
      </c>
      <c r="H249" s="1" t="s">
        <v>16</v>
      </c>
      <c r="I249" s="1" t="s">
        <v>14</v>
      </c>
      <c r="J249" s="1"/>
      <c r="K249" s="1" t="s">
        <v>12</v>
      </c>
    </row>
    <row r="250" spans="1:11" x14ac:dyDescent="0.3">
      <c r="A250" s="6" t="s">
        <v>339</v>
      </c>
      <c r="B250" s="16">
        <v>1611</v>
      </c>
      <c r="C250" s="19">
        <v>160.72999999999999</v>
      </c>
      <c r="D250" s="28">
        <f t="shared" si="8"/>
        <v>321.45999999999998</v>
      </c>
      <c r="E250" s="37">
        <f t="shared" si="9"/>
        <v>331.10379999999998</v>
      </c>
      <c r="F250" s="4">
        <v>360</v>
      </c>
      <c r="G250" s="46">
        <v>340</v>
      </c>
      <c r="H250" s="1" t="s">
        <v>331</v>
      </c>
      <c r="I250" s="1" t="s">
        <v>215</v>
      </c>
      <c r="J250" s="1"/>
      <c r="K250" s="1" t="s">
        <v>12</v>
      </c>
    </row>
    <row r="251" spans="1:11" x14ac:dyDescent="0.3">
      <c r="A251" s="1" t="s">
        <v>340</v>
      </c>
      <c r="B251" s="16">
        <v>1612</v>
      </c>
      <c r="C251" s="19">
        <v>124.36</v>
      </c>
      <c r="D251" s="28">
        <f t="shared" si="8"/>
        <v>248.72</v>
      </c>
      <c r="E251" s="37">
        <f t="shared" si="9"/>
        <v>256.1816</v>
      </c>
      <c r="F251" s="4">
        <v>240</v>
      </c>
      <c r="G251" s="46">
        <v>260</v>
      </c>
      <c r="H251" s="1" t="s">
        <v>16</v>
      </c>
      <c r="I251" s="1" t="s">
        <v>343</v>
      </c>
      <c r="J251" s="1"/>
      <c r="K251" s="1" t="s">
        <v>12</v>
      </c>
    </row>
    <row r="252" spans="1:11" x14ac:dyDescent="0.3">
      <c r="A252" s="7" t="s">
        <v>344</v>
      </c>
      <c r="B252" s="16">
        <v>1616</v>
      </c>
      <c r="C252" s="19">
        <v>337.12</v>
      </c>
      <c r="D252" s="28">
        <f t="shared" si="8"/>
        <v>674.24</v>
      </c>
      <c r="E252" s="37">
        <f t="shared" si="9"/>
        <v>694.46720000000005</v>
      </c>
      <c r="F252" s="4">
        <v>650</v>
      </c>
      <c r="G252" s="46">
        <v>700</v>
      </c>
      <c r="H252" s="1" t="s">
        <v>16</v>
      </c>
      <c r="I252" s="1" t="s">
        <v>14</v>
      </c>
      <c r="J252" s="1"/>
      <c r="K252" s="1" t="s">
        <v>12</v>
      </c>
    </row>
    <row r="253" spans="1:11" x14ac:dyDescent="0.3">
      <c r="A253" s="7" t="s">
        <v>530</v>
      </c>
      <c r="B253" s="16">
        <v>5600</v>
      </c>
      <c r="C253" s="19">
        <v>406</v>
      </c>
      <c r="D253" s="28">
        <f t="shared" si="8"/>
        <v>812</v>
      </c>
      <c r="E253" s="37">
        <f t="shared" si="9"/>
        <v>836.36</v>
      </c>
      <c r="F253" s="4"/>
      <c r="G253" s="46">
        <v>840</v>
      </c>
      <c r="H253" s="1" t="s">
        <v>15</v>
      </c>
      <c r="I253" s="1" t="s">
        <v>27</v>
      </c>
      <c r="J253" s="1"/>
      <c r="K253" s="1" t="s">
        <v>32</v>
      </c>
    </row>
    <row r="254" spans="1:11" x14ac:dyDescent="0.3">
      <c r="A254" s="5" t="s">
        <v>531</v>
      </c>
      <c r="B254" s="16">
        <v>1871</v>
      </c>
      <c r="C254" s="19">
        <v>406</v>
      </c>
      <c r="D254" s="28">
        <f t="shared" si="8"/>
        <v>812</v>
      </c>
      <c r="E254" s="37">
        <f t="shared" si="9"/>
        <v>836.36</v>
      </c>
      <c r="F254" s="4">
        <v>1330</v>
      </c>
      <c r="G254" s="46">
        <v>840</v>
      </c>
      <c r="H254" s="1" t="s">
        <v>16</v>
      </c>
      <c r="I254" s="1" t="s">
        <v>19</v>
      </c>
      <c r="J254" s="1"/>
      <c r="K254" s="1" t="s">
        <v>12</v>
      </c>
    </row>
    <row r="255" spans="1:11" x14ac:dyDescent="0.3">
      <c r="A255" s="1" t="s">
        <v>345</v>
      </c>
      <c r="B255" s="16">
        <v>1618</v>
      </c>
      <c r="C255" s="19">
        <v>201.37</v>
      </c>
      <c r="D255" s="28">
        <f t="shared" si="8"/>
        <v>402.74</v>
      </c>
      <c r="E255" s="37">
        <f t="shared" si="9"/>
        <v>414.82220000000001</v>
      </c>
      <c r="F255" s="4">
        <v>390</v>
      </c>
      <c r="G255" s="46">
        <v>420</v>
      </c>
      <c r="H255" s="1" t="s">
        <v>16</v>
      </c>
      <c r="I255" s="1" t="s">
        <v>14</v>
      </c>
      <c r="J255" s="1"/>
      <c r="K255" s="1" t="s">
        <v>12</v>
      </c>
    </row>
    <row r="256" spans="1:11" x14ac:dyDescent="0.3">
      <c r="A256" s="1" t="s">
        <v>346</v>
      </c>
      <c r="B256" s="16">
        <v>2908</v>
      </c>
      <c r="C256" s="19">
        <v>576.91</v>
      </c>
      <c r="D256" s="28">
        <f t="shared" si="8"/>
        <v>1153.82</v>
      </c>
      <c r="E256" s="37">
        <f t="shared" si="9"/>
        <v>1188.4346</v>
      </c>
      <c r="F256" s="4">
        <v>1160</v>
      </c>
      <c r="G256" s="46">
        <v>1200</v>
      </c>
      <c r="H256" s="1" t="s">
        <v>26</v>
      </c>
      <c r="I256" s="1" t="s">
        <v>19</v>
      </c>
      <c r="J256" s="1"/>
      <c r="K256" s="1" t="s">
        <v>12</v>
      </c>
    </row>
    <row r="257" spans="1:11" x14ac:dyDescent="0.3">
      <c r="A257" s="1" t="s">
        <v>347</v>
      </c>
      <c r="B257" s="16">
        <v>1672</v>
      </c>
      <c r="C257" s="19">
        <v>2175.31</v>
      </c>
      <c r="D257" s="28">
        <f t="shared" si="8"/>
        <v>4350.62</v>
      </c>
      <c r="E257" s="37">
        <f t="shared" si="9"/>
        <v>4481.1386000000002</v>
      </c>
      <c r="F257" s="4">
        <v>4170</v>
      </c>
      <c r="G257" s="46">
        <v>4490</v>
      </c>
      <c r="H257" s="1" t="s">
        <v>16</v>
      </c>
      <c r="I257" s="1" t="s">
        <v>348</v>
      </c>
      <c r="J257" s="1"/>
      <c r="K257" s="1" t="s">
        <v>48</v>
      </c>
    </row>
    <row r="258" spans="1:11" x14ac:dyDescent="0.3">
      <c r="A258" s="12" t="s">
        <v>349</v>
      </c>
      <c r="B258" s="16">
        <v>1671</v>
      </c>
      <c r="C258" s="19">
        <v>2175.31</v>
      </c>
      <c r="D258" s="28">
        <f t="shared" si="8"/>
        <v>4350.62</v>
      </c>
      <c r="E258" s="37">
        <f t="shared" si="9"/>
        <v>4481.1386000000002</v>
      </c>
      <c r="F258" s="4">
        <v>4170</v>
      </c>
      <c r="G258" s="46">
        <v>4490</v>
      </c>
      <c r="H258" s="1" t="s">
        <v>16</v>
      </c>
      <c r="I258" s="1" t="s">
        <v>348</v>
      </c>
      <c r="J258" s="1"/>
      <c r="K258" s="1" t="s">
        <v>48</v>
      </c>
    </row>
    <row r="259" spans="1:11" x14ac:dyDescent="0.3">
      <c r="A259" s="7" t="s">
        <v>350</v>
      </c>
      <c r="B259" s="16">
        <v>1288</v>
      </c>
      <c r="C259" s="19">
        <v>556.37</v>
      </c>
      <c r="D259" s="28">
        <f t="shared" si="8"/>
        <v>1112.74</v>
      </c>
      <c r="E259" s="37">
        <f t="shared" si="9"/>
        <v>1146.1222</v>
      </c>
      <c r="F259" s="4">
        <v>1070</v>
      </c>
      <c r="G259" s="46">
        <v>1150</v>
      </c>
      <c r="H259" s="1" t="s">
        <v>16</v>
      </c>
      <c r="I259" s="1" t="s">
        <v>348</v>
      </c>
      <c r="J259" s="1"/>
      <c r="K259" s="1" t="s">
        <v>12</v>
      </c>
    </row>
    <row r="260" spans="1:11" x14ac:dyDescent="0.3">
      <c r="A260" s="7" t="s">
        <v>351</v>
      </c>
      <c r="B260" s="16">
        <v>1951</v>
      </c>
      <c r="C260" s="19">
        <v>1044</v>
      </c>
      <c r="D260" s="28">
        <f t="shared" si="8"/>
        <v>2088</v>
      </c>
      <c r="E260" s="37">
        <f t="shared" si="9"/>
        <v>2150.64</v>
      </c>
      <c r="F260" s="4">
        <v>2840</v>
      </c>
      <c r="G260" s="46">
        <v>2160</v>
      </c>
      <c r="H260" s="1" t="s">
        <v>16</v>
      </c>
      <c r="I260" s="1" t="s">
        <v>19</v>
      </c>
      <c r="J260" s="1"/>
      <c r="K260" s="1" t="s">
        <v>12</v>
      </c>
    </row>
    <row r="261" spans="1:11" x14ac:dyDescent="0.3">
      <c r="A261" s="1" t="s">
        <v>352</v>
      </c>
      <c r="B261" s="16">
        <v>2371</v>
      </c>
      <c r="C261" s="19">
        <v>670.58</v>
      </c>
      <c r="D261" s="28">
        <f t="shared" si="8"/>
        <v>1341.16</v>
      </c>
      <c r="E261" s="37">
        <f t="shared" si="9"/>
        <v>1381.3948</v>
      </c>
      <c r="F261" s="4">
        <v>1290</v>
      </c>
      <c r="G261" s="46">
        <v>1390</v>
      </c>
      <c r="H261" s="1" t="s">
        <v>16</v>
      </c>
      <c r="I261" s="1" t="s">
        <v>348</v>
      </c>
      <c r="J261" s="1"/>
      <c r="K261" s="1" t="s">
        <v>12</v>
      </c>
    </row>
    <row r="262" spans="1:11" x14ac:dyDescent="0.3">
      <c r="A262" s="1" t="s">
        <v>353</v>
      </c>
      <c r="B262" s="16">
        <v>4511</v>
      </c>
      <c r="C262" s="19">
        <v>1228.92</v>
      </c>
      <c r="D262" s="28">
        <f t="shared" si="8"/>
        <v>2457.84</v>
      </c>
      <c r="E262" s="37">
        <f t="shared" si="9"/>
        <v>2531.5752000000002</v>
      </c>
      <c r="F262" s="4">
        <v>2360</v>
      </c>
      <c r="G262" s="46">
        <v>2540</v>
      </c>
      <c r="H262" s="1" t="s">
        <v>16</v>
      </c>
      <c r="I262" s="1" t="s">
        <v>348</v>
      </c>
      <c r="J262" s="1"/>
      <c r="K262" s="1" t="s">
        <v>12</v>
      </c>
    </row>
    <row r="263" spans="1:11" x14ac:dyDescent="0.3">
      <c r="A263" s="6" t="s">
        <v>354</v>
      </c>
      <c r="B263" s="16">
        <v>2745</v>
      </c>
      <c r="C263" s="19">
        <v>686.14</v>
      </c>
      <c r="D263" s="28">
        <f t="shared" si="8"/>
        <v>1372.28</v>
      </c>
      <c r="E263" s="37">
        <f t="shared" si="9"/>
        <v>1413.4484</v>
      </c>
      <c r="F263" s="4">
        <v>1320</v>
      </c>
      <c r="G263" s="46">
        <v>1420</v>
      </c>
      <c r="H263" s="1" t="s">
        <v>16</v>
      </c>
      <c r="I263" s="1" t="s">
        <v>348</v>
      </c>
      <c r="J263" s="1"/>
      <c r="K263" s="1" t="s">
        <v>12</v>
      </c>
    </row>
    <row r="264" spans="1:11" x14ac:dyDescent="0.3">
      <c r="A264" s="5" t="s">
        <v>355</v>
      </c>
      <c r="B264" s="16">
        <v>2772</v>
      </c>
      <c r="C264" s="19">
        <v>730.89</v>
      </c>
      <c r="D264" s="28">
        <f t="shared" si="8"/>
        <v>1461.78</v>
      </c>
      <c r="E264" s="37">
        <f t="shared" si="9"/>
        <v>1505.6333999999999</v>
      </c>
      <c r="F264" s="4">
        <v>1400</v>
      </c>
      <c r="G264" s="46">
        <v>1510</v>
      </c>
      <c r="H264" s="1" t="s">
        <v>16</v>
      </c>
      <c r="I264" s="1" t="s">
        <v>19</v>
      </c>
      <c r="J264" s="1"/>
      <c r="K264" s="1" t="s">
        <v>12</v>
      </c>
    </row>
    <row r="265" spans="1:11" x14ac:dyDescent="0.3">
      <c r="A265" s="5" t="s">
        <v>356</v>
      </c>
      <c r="B265" s="16">
        <v>4150</v>
      </c>
      <c r="C265" s="19">
        <v>7037.74</v>
      </c>
      <c r="D265" s="28">
        <f t="shared" si="8"/>
        <v>14075.48</v>
      </c>
      <c r="E265" s="37">
        <f t="shared" si="9"/>
        <v>14497.7444</v>
      </c>
      <c r="F265" s="4">
        <v>1990</v>
      </c>
      <c r="G265" s="46">
        <v>14500</v>
      </c>
      <c r="H265" s="1" t="s">
        <v>16</v>
      </c>
      <c r="I265" s="1" t="s">
        <v>348</v>
      </c>
      <c r="J265" s="1"/>
      <c r="K265" s="1" t="s">
        <v>12</v>
      </c>
    </row>
    <row r="266" spans="1:11" x14ac:dyDescent="0.3">
      <c r="A266" s="5" t="s">
        <v>357</v>
      </c>
      <c r="B266" s="16">
        <v>2679</v>
      </c>
      <c r="C266" s="19">
        <v>219.26</v>
      </c>
      <c r="D266" s="28">
        <f t="shared" si="8"/>
        <v>438.52</v>
      </c>
      <c r="E266" s="37">
        <f t="shared" si="9"/>
        <v>451.67559999999997</v>
      </c>
      <c r="F266" s="4">
        <v>420</v>
      </c>
      <c r="G266" s="46">
        <v>460</v>
      </c>
      <c r="H266" s="1" t="s">
        <v>16</v>
      </c>
      <c r="I266" s="1" t="s">
        <v>19</v>
      </c>
      <c r="J266" s="1"/>
      <c r="K266" s="1" t="s">
        <v>12</v>
      </c>
    </row>
    <row r="267" spans="1:11" x14ac:dyDescent="0.3">
      <c r="A267" s="7" t="s">
        <v>358</v>
      </c>
      <c r="B267" s="16">
        <v>4778</v>
      </c>
      <c r="C267" s="19">
        <v>584.03</v>
      </c>
      <c r="D267" s="28">
        <f t="shared" si="8"/>
        <v>1168.06</v>
      </c>
      <c r="E267" s="37">
        <f t="shared" si="9"/>
        <v>1203.1017999999999</v>
      </c>
      <c r="F267" s="4">
        <v>1120</v>
      </c>
      <c r="G267" s="46">
        <v>1210</v>
      </c>
      <c r="H267" s="1" t="s">
        <v>16</v>
      </c>
      <c r="I267" s="1" t="s">
        <v>19</v>
      </c>
      <c r="J267" s="1"/>
      <c r="K267" s="1" t="s">
        <v>12</v>
      </c>
    </row>
    <row r="268" spans="1:11" x14ac:dyDescent="0.3">
      <c r="A268" s="1" t="s">
        <v>359</v>
      </c>
      <c r="B268" s="16">
        <v>4777</v>
      </c>
      <c r="C268" s="19">
        <v>675</v>
      </c>
      <c r="D268" s="28">
        <f t="shared" si="8"/>
        <v>1350</v>
      </c>
      <c r="E268" s="37">
        <f>D268+(D268*3%)</f>
        <v>1390.5</v>
      </c>
      <c r="F268" s="4">
        <v>1300</v>
      </c>
      <c r="G268" s="46">
        <v>1400</v>
      </c>
      <c r="H268" s="1" t="s">
        <v>360</v>
      </c>
      <c r="I268" s="1" t="s">
        <v>348</v>
      </c>
      <c r="J268" s="1"/>
      <c r="K268" s="1" t="s">
        <v>12</v>
      </c>
    </row>
    <row r="269" spans="1:11" x14ac:dyDescent="0.3">
      <c r="A269" s="1" t="s">
        <v>361</v>
      </c>
      <c r="B269" s="16">
        <v>4776</v>
      </c>
      <c r="C269" s="19">
        <v>992.05</v>
      </c>
      <c r="D269" s="28">
        <f t="shared" si="8"/>
        <v>1984.1</v>
      </c>
      <c r="E269" s="37">
        <f>D269+(D269*3%)</f>
        <v>2043.6229999999998</v>
      </c>
      <c r="F269" s="4">
        <v>1900</v>
      </c>
      <c r="G269" s="46">
        <v>2050</v>
      </c>
      <c r="H269" s="1" t="s">
        <v>360</v>
      </c>
      <c r="I269" s="1" t="s">
        <v>348</v>
      </c>
      <c r="J269" s="1"/>
      <c r="K269" s="1" t="s">
        <v>12</v>
      </c>
    </row>
    <row r="270" spans="1:11" x14ac:dyDescent="0.3">
      <c r="A270" s="6" t="s">
        <v>362</v>
      </c>
      <c r="B270" s="16">
        <v>1989</v>
      </c>
      <c r="C270" s="19">
        <v>950</v>
      </c>
      <c r="D270" s="28">
        <f t="shared" si="8"/>
        <v>1900</v>
      </c>
      <c r="E270" s="37">
        <f t="shared" ref="E270:E329" si="10">D270+(D270*3%)</f>
        <v>1957</v>
      </c>
      <c r="F270" s="4">
        <v>1620</v>
      </c>
      <c r="G270" s="46">
        <v>1960</v>
      </c>
      <c r="H270" s="1" t="s">
        <v>288</v>
      </c>
      <c r="I270" s="1" t="s">
        <v>215</v>
      </c>
      <c r="J270" s="1"/>
      <c r="K270" s="1" t="s">
        <v>341</v>
      </c>
    </row>
    <row r="271" spans="1:11" x14ac:dyDescent="0.3">
      <c r="A271" s="1" t="s">
        <v>363</v>
      </c>
      <c r="B271" s="16">
        <v>1993</v>
      </c>
      <c r="C271" s="19">
        <v>950</v>
      </c>
      <c r="D271" s="28">
        <f t="shared" si="8"/>
        <v>1900</v>
      </c>
      <c r="E271" s="37">
        <f t="shared" si="10"/>
        <v>1957</v>
      </c>
      <c r="F271" s="4">
        <v>1620</v>
      </c>
      <c r="G271" s="46">
        <v>1960</v>
      </c>
      <c r="H271" s="1" t="s">
        <v>26</v>
      </c>
      <c r="I271" s="1" t="s">
        <v>19</v>
      </c>
      <c r="J271" s="1"/>
      <c r="K271" s="1" t="s">
        <v>341</v>
      </c>
    </row>
    <row r="272" spans="1:11" x14ac:dyDescent="0.3">
      <c r="A272" s="7" t="s">
        <v>364</v>
      </c>
      <c r="B272" s="16">
        <v>2012</v>
      </c>
      <c r="C272" s="19">
        <v>296.94</v>
      </c>
      <c r="D272" s="28">
        <f t="shared" si="8"/>
        <v>593.88</v>
      </c>
      <c r="E272" s="37">
        <f t="shared" si="10"/>
        <v>611.69640000000004</v>
      </c>
      <c r="F272" s="4">
        <v>570</v>
      </c>
      <c r="G272" s="46">
        <v>620</v>
      </c>
      <c r="H272" s="1" t="s">
        <v>16</v>
      </c>
      <c r="I272" s="1" t="s">
        <v>19</v>
      </c>
      <c r="J272" s="1"/>
      <c r="K272" s="1" t="s">
        <v>12</v>
      </c>
    </row>
    <row r="273" spans="1:11" x14ac:dyDescent="0.3">
      <c r="A273" s="7" t="s">
        <v>365</v>
      </c>
      <c r="B273" s="16">
        <v>2946</v>
      </c>
      <c r="C273" s="19">
        <v>1114.77</v>
      </c>
      <c r="D273" s="28">
        <f t="shared" si="8"/>
        <v>2229.54</v>
      </c>
      <c r="E273" s="37">
        <f t="shared" si="10"/>
        <v>2296.4261999999999</v>
      </c>
      <c r="F273" s="4">
        <v>2140</v>
      </c>
      <c r="G273" s="46">
        <v>2300</v>
      </c>
      <c r="H273" s="1" t="s">
        <v>369</v>
      </c>
      <c r="I273" s="1" t="s">
        <v>38</v>
      </c>
      <c r="J273" s="1"/>
      <c r="K273" s="1" t="s">
        <v>341</v>
      </c>
    </row>
    <row r="274" spans="1:11" x14ac:dyDescent="0.3">
      <c r="A274" s="7" t="s">
        <v>366</v>
      </c>
      <c r="B274" s="16">
        <v>4163</v>
      </c>
      <c r="C274" s="19">
        <v>1114.77</v>
      </c>
      <c r="D274" s="28">
        <f t="shared" si="8"/>
        <v>2229.54</v>
      </c>
      <c r="E274" s="37">
        <f t="shared" si="10"/>
        <v>2296.4261999999999</v>
      </c>
      <c r="F274" s="4">
        <v>2140</v>
      </c>
      <c r="G274" s="46">
        <v>2300</v>
      </c>
      <c r="H274" s="1" t="s">
        <v>369</v>
      </c>
      <c r="I274" s="1" t="s">
        <v>19</v>
      </c>
      <c r="J274" s="1"/>
      <c r="K274" s="1" t="s">
        <v>341</v>
      </c>
    </row>
    <row r="275" spans="1:11" x14ac:dyDescent="0.3">
      <c r="A275" s="1" t="s">
        <v>367</v>
      </c>
      <c r="B275" s="16">
        <v>2279</v>
      </c>
      <c r="C275" s="19">
        <v>1077.5899999999999</v>
      </c>
      <c r="D275" s="28">
        <f t="shared" si="8"/>
        <v>2155.1799999999998</v>
      </c>
      <c r="E275" s="37">
        <f t="shared" si="10"/>
        <v>2219.8353999999999</v>
      </c>
      <c r="F275" s="4">
        <v>2070</v>
      </c>
      <c r="G275" s="46">
        <v>2220</v>
      </c>
      <c r="H275" s="1" t="s">
        <v>16</v>
      </c>
      <c r="I275" s="1" t="s">
        <v>159</v>
      </c>
      <c r="J275" s="1"/>
      <c r="K275" s="1" t="s">
        <v>48</v>
      </c>
    </row>
    <row r="276" spans="1:11" x14ac:dyDescent="0.3">
      <c r="A276" s="12" t="s">
        <v>368</v>
      </c>
      <c r="B276" s="16">
        <v>2270</v>
      </c>
      <c r="C276" s="19">
        <v>935.18</v>
      </c>
      <c r="D276" s="28">
        <f t="shared" si="8"/>
        <v>1870.36</v>
      </c>
      <c r="E276" s="37">
        <f t="shared" si="10"/>
        <v>1926.4707999999998</v>
      </c>
      <c r="F276" s="4">
        <v>1790</v>
      </c>
      <c r="G276" s="46">
        <v>1930</v>
      </c>
      <c r="H276" s="1" t="s">
        <v>16</v>
      </c>
      <c r="I276" s="1" t="s">
        <v>348</v>
      </c>
      <c r="J276" s="1"/>
      <c r="K276" s="1" t="s">
        <v>48</v>
      </c>
    </row>
    <row r="277" spans="1:11" x14ac:dyDescent="0.3">
      <c r="A277" s="7" t="s">
        <v>370</v>
      </c>
      <c r="B277" s="16">
        <v>1300</v>
      </c>
      <c r="C277" s="19">
        <v>473.97</v>
      </c>
      <c r="D277" s="28">
        <f t="shared" si="8"/>
        <v>947.94</v>
      </c>
      <c r="E277" s="37">
        <f t="shared" si="10"/>
        <v>976.37820000000011</v>
      </c>
      <c r="F277" s="4">
        <v>910</v>
      </c>
      <c r="G277" s="46">
        <v>980</v>
      </c>
      <c r="H277" s="1" t="s">
        <v>16</v>
      </c>
      <c r="I277" s="1" t="s">
        <v>348</v>
      </c>
      <c r="J277" s="1"/>
      <c r="K277" s="1" t="s">
        <v>12</v>
      </c>
    </row>
    <row r="278" spans="1:11" x14ac:dyDescent="0.3">
      <c r="A278" s="7" t="s">
        <v>371</v>
      </c>
      <c r="B278" s="16">
        <v>2411</v>
      </c>
      <c r="C278" s="19">
        <v>559.01</v>
      </c>
      <c r="D278" s="28">
        <f t="shared" si="8"/>
        <v>1118.02</v>
      </c>
      <c r="E278" s="37">
        <f t="shared" si="10"/>
        <v>1151.5606</v>
      </c>
      <c r="F278" s="4">
        <v>1070</v>
      </c>
      <c r="G278" s="46">
        <v>1160</v>
      </c>
      <c r="H278" s="1" t="s">
        <v>16</v>
      </c>
      <c r="I278" s="1" t="s">
        <v>19</v>
      </c>
      <c r="J278" s="1"/>
      <c r="K278" s="1" t="s">
        <v>12</v>
      </c>
    </row>
    <row r="279" spans="1:11" x14ac:dyDescent="0.3">
      <c r="A279" s="7" t="s">
        <v>372</v>
      </c>
      <c r="B279" s="16">
        <v>2152</v>
      </c>
      <c r="C279" s="19">
        <v>1193.29</v>
      </c>
      <c r="D279" s="28">
        <f t="shared" si="8"/>
        <v>2386.58</v>
      </c>
      <c r="E279" s="37">
        <f t="shared" si="10"/>
        <v>2458.1774</v>
      </c>
      <c r="F279" s="4">
        <v>2300</v>
      </c>
      <c r="G279" s="46">
        <v>2460</v>
      </c>
      <c r="H279" s="1" t="s">
        <v>16</v>
      </c>
      <c r="I279" s="1" t="s">
        <v>348</v>
      </c>
      <c r="J279" s="1"/>
      <c r="K279" s="1" t="s">
        <v>12</v>
      </c>
    </row>
    <row r="280" spans="1:11" x14ac:dyDescent="0.3">
      <c r="A280" s="7" t="s">
        <v>373</v>
      </c>
      <c r="B280" s="16">
        <v>1667</v>
      </c>
      <c r="C280" s="19">
        <v>624.53</v>
      </c>
      <c r="D280" s="28">
        <f t="shared" si="8"/>
        <v>1249.06</v>
      </c>
      <c r="E280" s="37">
        <f t="shared" si="10"/>
        <v>1286.5318</v>
      </c>
      <c r="F280" s="4">
        <v>1200</v>
      </c>
      <c r="G280" s="46">
        <v>1290</v>
      </c>
      <c r="H280" s="1" t="s">
        <v>16</v>
      </c>
      <c r="I280" s="1" t="s">
        <v>19</v>
      </c>
      <c r="J280" s="1"/>
      <c r="K280" s="1" t="s">
        <v>12</v>
      </c>
    </row>
    <row r="281" spans="1:11" x14ac:dyDescent="0.3">
      <c r="A281" s="7" t="s">
        <v>374</v>
      </c>
      <c r="B281" s="16">
        <v>1601</v>
      </c>
      <c r="C281" s="19">
        <v>624.53</v>
      </c>
      <c r="D281" s="28">
        <f t="shared" si="8"/>
        <v>1249.06</v>
      </c>
      <c r="E281" s="37">
        <f t="shared" si="10"/>
        <v>1286.5318</v>
      </c>
      <c r="F281" s="4">
        <v>1200</v>
      </c>
      <c r="G281" s="46">
        <v>1290</v>
      </c>
      <c r="H281" s="1" t="s">
        <v>16</v>
      </c>
      <c r="I281" s="1" t="s">
        <v>19</v>
      </c>
      <c r="J281" s="1"/>
      <c r="K281" s="1" t="s">
        <v>12</v>
      </c>
    </row>
    <row r="282" spans="1:11" x14ac:dyDescent="0.3">
      <c r="A282" s="7" t="s">
        <v>375</v>
      </c>
      <c r="B282" s="16">
        <v>2009</v>
      </c>
      <c r="C282" s="19">
        <v>1511.97</v>
      </c>
      <c r="D282" s="28">
        <f t="shared" si="8"/>
        <v>3023.94</v>
      </c>
      <c r="E282" s="37">
        <f t="shared" si="10"/>
        <v>3114.6581999999999</v>
      </c>
      <c r="F282" s="4">
        <v>2900</v>
      </c>
      <c r="G282" s="46">
        <v>3120</v>
      </c>
      <c r="H282" s="1" t="s">
        <v>16</v>
      </c>
      <c r="I282" s="1" t="s">
        <v>159</v>
      </c>
      <c r="J282" s="1"/>
      <c r="K282" s="1" t="s">
        <v>12</v>
      </c>
    </row>
    <row r="283" spans="1:11" x14ac:dyDescent="0.3">
      <c r="A283" s="1" t="s">
        <v>376</v>
      </c>
      <c r="B283" s="16">
        <v>2355</v>
      </c>
      <c r="C283" s="19">
        <v>1254.6300000000001</v>
      </c>
      <c r="D283" s="28">
        <f t="shared" si="8"/>
        <v>2509.2600000000002</v>
      </c>
      <c r="E283" s="37">
        <f t="shared" si="10"/>
        <v>2584.5378000000001</v>
      </c>
      <c r="F283" s="4">
        <v>2410</v>
      </c>
      <c r="G283" s="46">
        <v>2590</v>
      </c>
      <c r="H283" s="1" t="s">
        <v>16</v>
      </c>
      <c r="I283" s="1" t="s">
        <v>348</v>
      </c>
      <c r="J283" s="1"/>
      <c r="K283" s="1" t="s">
        <v>12</v>
      </c>
    </row>
    <row r="284" spans="1:11" x14ac:dyDescent="0.3">
      <c r="A284" s="1" t="s">
        <v>377</v>
      </c>
      <c r="B284" s="16">
        <v>1675</v>
      </c>
      <c r="C284" s="19">
        <v>541.48</v>
      </c>
      <c r="D284" s="28">
        <f t="shared" si="8"/>
        <v>1082.96</v>
      </c>
      <c r="E284" s="37">
        <f t="shared" si="10"/>
        <v>1115.4488000000001</v>
      </c>
      <c r="F284" s="4">
        <v>1040</v>
      </c>
      <c r="G284" s="46">
        <v>1120</v>
      </c>
      <c r="H284" s="1" t="s">
        <v>16</v>
      </c>
      <c r="I284" s="1" t="s">
        <v>19</v>
      </c>
      <c r="J284" s="1"/>
      <c r="K284" s="1" t="s">
        <v>12</v>
      </c>
    </row>
    <row r="285" spans="1:11" x14ac:dyDescent="0.3">
      <c r="A285" s="12" t="s">
        <v>378</v>
      </c>
      <c r="B285" s="16">
        <v>1677</v>
      </c>
      <c r="C285" s="19">
        <v>190</v>
      </c>
      <c r="D285" s="28">
        <f t="shared" si="8"/>
        <v>380</v>
      </c>
      <c r="E285" s="37">
        <f t="shared" si="10"/>
        <v>391.4</v>
      </c>
      <c r="F285" s="4">
        <v>510</v>
      </c>
      <c r="G285" s="46">
        <v>400</v>
      </c>
      <c r="H285" s="1" t="s">
        <v>16</v>
      </c>
      <c r="I285" s="1" t="s">
        <v>19</v>
      </c>
      <c r="J285" s="1"/>
      <c r="K285" s="1" t="s">
        <v>12</v>
      </c>
    </row>
    <row r="286" spans="1:11" x14ac:dyDescent="0.3">
      <c r="A286" s="7" t="s">
        <v>479</v>
      </c>
      <c r="B286" s="16">
        <v>2167</v>
      </c>
      <c r="C286" s="19">
        <v>310</v>
      </c>
      <c r="D286" s="28">
        <f t="shared" si="8"/>
        <v>620</v>
      </c>
      <c r="E286" s="37">
        <f t="shared" si="10"/>
        <v>638.6</v>
      </c>
      <c r="F286" s="4">
        <v>800</v>
      </c>
      <c r="G286" s="46">
        <v>640</v>
      </c>
      <c r="H286" s="1" t="s">
        <v>16</v>
      </c>
      <c r="I286" s="1" t="s">
        <v>348</v>
      </c>
      <c r="J286" s="1"/>
      <c r="K286" s="1" t="s">
        <v>12</v>
      </c>
    </row>
    <row r="287" spans="1:11" x14ac:dyDescent="0.3">
      <c r="A287" s="7" t="s">
        <v>379</v>
      </c>
      <c r="B287" s="16">
        <v>2081</v>
      </c>
      <c r="C287" s="19">
        <v>270</v>
      </c>
      <c r="D287" s="28">
        <f t="shared" si="8"/>
        <v>540</v>
      </c>
      <c r="E287" s="37">
        <f t="shared" si="10"/>
        <v>556.20000000000005</v>
      </c>
      <c r="F287" s="4">
        <v>750</v>
      </c>
      <c r="G287" s="46">
        <v>560</v>
      </c>
      <c r="H287" s="1" t="s">
        <v>16</v>
      </c>
      <c r="I287" s="1" t="s">
        <v>348</v>
      </c>
      <c r="J287" s="1"/>
      <c r="K287" s="1" t="s">
        <v>12</v>
      </c>
    </row>
    <row r="288" spans="1:11" x14ac:dyDescent="0.3">
      <c r="A288" s="7" t="s">
        <v>380</v>
      </c>
      <c r="B288" s="16">
        <v>2623</v>
      </c>
      <c r="C288" s="19">
        <v>270</v>
      </c>
      <c r="D288" s="28">
        <f t="shared" si="8"/>
        <v>540</v>
      </c>
      <c r="E288" s="37">
        <f t="shared" si="10"/>
        <v>556.20000000000005</v>
      </c>
      <c r="F288" s="4">
        <v>750</v>
      </c>
      <c r="G288" s="46">
        <v>560</v>
      </c>
      <c r="H288" s="1" t="s">
        <v>16</v>
      </c>
      <c r="I288" s="1" t="s">
        <v>348</v>
      </c>
      <c r="J288" s="1"/>
      <c r="K288" s="1" t="s">
        <v>12</v>
      </c>
    </row>
    <row r="289" spans="1:11" s="35" customFormat="1" ht="75" x14ac:dyDescent="0.25">
      <c r="A289" s="7" t="s">
        <v>381</v>
      </c>
      <c r="B289" s="30">
        <v>1684</v>
      </c>
      <c r="C289" s="31">
        <v>668.24</v>
      </c>
      <c r="D289" s="32">
        <f t="shared" si="8"/>
        <v>1336.48</v>
      </c>
      <c r="E289" s="38">
        <f t="shared" si="10"/>
        <v>1376.5744</v>
      </c>
      <c r="F289" s="33">
        <v>1280</v>
      </c>
      <c r="G289" s="48">
        <v>1380</v>
      </c>
      <c r="H289" s="6" t="s">
        <v>384</v>
      </c>
      <c r="I289" s="34" t="s">
        <v>385</v>
      </c>
      <c r="J289" s="6"/>
      <c r="K289" s="6" t="s">
        <v>48</v>
      </c>
    </row>
    <row r="290" spans="1:11" x14ac:dyDescent="0.3">
      <c r="A290" s="7" t="s">
        <v>382</v>
      </c>
      <c r="B290" s="16">
        <v>2921</v>
      </c>
      <c r="C290" s="19">
        <v>717.93</v>
      </c>
      <c r="D290" s="28">
        <f t="shared" si="8"/>
        <v>1435.86</v>
      </c>
      <c r="E290" s="37">
        <f t="shared" si="10"/>
        <v>1478.9358</v>
      </c>
      <c r="F290" s="4">
        <v>1380</v>
      </c>
      <c r="G290" s="46">
        <v>1480</v>
      </c>
      <c r="H290" s="1" t="s">
        <v>386</v>
      </c>
      <c r="I290" s="1" t="s">
        <v>387</v>
      </c>
      <c r="J290" s="1"/>
      <c r="K290" s="1" t="s">
        <v>12</v>
      </c>
    </row>
    <row r="291" spans="1:11" x14ac:dyDescent="0.3">
      <c r="A291" s="7" t="s">
        <v>383</v>
      </c>
      <c r="B291" s="16">
        <v>1685</v>
      </c>
      <c r="C291" s="19">
        <v>776.48</v>
      </c>
      <c r="D291" s="28">
        <f t="shared" si="8"/>
        <v>1552.96</v>
      </c>
      <c r="E291" s="37">
        <f t="shared" si="10"/>
        <v>1599.5488</v>
      </c>
      <c r="F291" s="4">
        <v>1490</v>
      </c>
      <c r="G291" s="46">
        <v>1600</v>
      </c>
      <c r="H291" s="1" t="s">
        <v>16</v>
      </c>
      <c r="I291" s="1" t="s">
        <v>388</v>
      </c>
      <c r="J291" s="1"/>
      <c r="K291" s="1" t="s">
        <v>12</v>
      </c>
    </row>
    <row r="292" spans="1:11" x14ac:dyDescent="0.3">
      <c r="A292" s="7" t="s">
        <v>389</v>
      </c>
      <c r="B292" s="16">
        <v>2251</v>
      </c>
      <c r="C292" s="19">
        <v>906.12</v>
      </c>
      <c r="D292" s="28">
        <f t="shared" si="8"/>
        <v>1812.24</v>
      </c>
      <c r="E292" s="37">
        <f t="shared" si="10"/>
        <v>1866.6071999999999</v>
      </c>
      <c r="F292" s="4">
        <v>1740</v>
      </c>
      <c r="G292" s="46">
        <v>1870</v>
      </c>
      <c r="H292" s="1" t="s">
        <v>16</v>
      </c>
      <c r="I292" s="1" t="s">
        <v>348</v>
      </c>
      <c r="J292" s="1"/>
      <c r="K292" s="1" t="s">
        <v>12</v>
      </c>
    </row>
    <row r="293" spans="1:11" x14ac:dyDescent="0.3">
      <c r="A293" s="12" t="s">
        <v>390</v>
      </c>
      <c r="B293" s="16">
        <v>2255</v>
      </c>
      <c r="C293" s="19">
        <v>715.97</v>
      </c>
      <c r="D293" s="28">
        <f t="shared" ref="D293:D351" si="11">C293*2</f>
        <v>1431.94</v>
      </c>
      <c r="E293" s="37">
        <f t="shared" si="10"/>
        <v>1474.8982000000001</v>
      </c>
      <c r="F293" s="4">
        <v>1380</v>
      </c>
      <c r="G293" s="46">
        <v>1480</v>
      </c>
      <c r="H293" s="1" t="s">
        <v>16</v>
      </c>
      <c r="I293" s="1" t="s">
        <v>348</v>
      </c>
      <c r="J293" s="1"/>
      <c r="K293" s="1" t="s">
        <v>12</v>
      </c>
    </row>
    <row r="294" spans="1:11" x14ac:dyDescent="0.3">
      <c r="A294" s="7" t="s">
        <v>391</v>
      </c>
      <c r="B294" s="16">
        <v>4593</v>
      </c>
      <c r="C294" s="19">
        <v>577.13</v>
      </c>
      <c r="D294" s="28">
        <f t="shared" si="11"/>
        <v>1154.26</v>
      </c>
      <c r="E294" s="37">
        <f t="shared" si="10"/>
        <v>1188.8878</v>
      </c>
      <c r="F294" s="4">
        <v>1110</v>
      </c>
      <c r="G294" s="46">
        <v>1200</v>
      </c>
      <c r="H294" s="1" t="s">
        <v>393</v>
      </c>
      <c r="I294" s="1" t="s">
        <v>392</v>
      </c>
      <c r="J294" s="1"/>
      <c r="K294" s="1" t="s">
        <v>12</v>
      </c>
    </row>
    <row r="295" spans="1:11" x14ac:dyDescent="0.3">
      <c r="A295" s="5" t="s">
        <v>394</v>
      </c>
      <c r="B295" s="16">
        <v>1269</v>
      </c>
      <c r="C295" s="19">
        <v>415.91</v>
      </c>
      <c r="D295" s="28">
        <f t="shared" si="11"/>
        <v>831.82</v>
      </c>
      <c r="E295" s="37">
        <f t="shared" si="10"/>
        <v>856.77460000000008</v>
      </c>
      <c r="F295" s="4">
        <v>840</v>
      </c>
      <c r="G295" s="46">
        <v>860</v>
      </c>
      <c r="H295" s="1" t="s">
        <v>16</v>
      </c>
      <c r="I295" s="1" t="s">
        <v>14</v>
      </c>
      <c r="J295" s="1"/>
      <c r="K295" s="1" t="s">
        <v>12</v>
      </c>
    </row>
    <row r="296" spans="1:11" x14ac:dyDescent="0.3">
      <c r="A296" s="5" t="s">
        <v>395</v>
      </c>
      <c r="B296" s="16">
        <v>2088</v>
      </c>
      <c r="C296" s="19">
        <v>424.98</v>
      </c>
      <c r="D296" s="28">
        <f t="shared" si="11"/>
        <v>849.96</v>
      </c>
      <c r="E296" s="37">
        <f t="shared" si="10"/>
        <v>875.4588</v>
      </c>
      <c r="F296" s="4">
        <v>850</v>
      </c>
      <c r="G296" s="46">
        <v>880</v>
      </c>
      <c r="H296" s="1" t="s">
        <v>16</v>
      </c>
      <c r="I296" s="1" t="s">
        <v>19</v>
      </c>
      <c r="J296" s="1"/>
      <c r="K296" s="1" t="s">
        <v>12</v>
      </c>
    </row>
    <row r="297" spans="1:11" x14ac:dyDescent="0.3">
      <c r="A297" s="5" t="s">
        <v>396</v>
      </c>
      <c r="B297" s="16">
        <v>2310</v>
      </c>
      <c r="C297" s="19">
        <v>715.97</v>
      </c>
      <c r="D297" s="28">
        <f t="shared" si="11"/>
        <v>1431.94</v>
      </c>
      <c r="E297" s="37">
        <f t="shared" si="10"/>
        <v>1474.8982000000001</v>
      </c>
      <c r="F297" s="4">
        <v>1380</v>
      </c>
      <c r="G297" s="46">
        <v>1480</v>
      </c>
      <c r="H297" s="1" t="s">
        <v>397</v>
      </c>
      <c r="I297" s="1" t="s">
        <v>19</v>
      </c>
      <c r="J297" s="1"/>
      <c r="K297" s="1" t="s">
        <v>12</v>
      </c>
    </row>
    <row r="298" spans="1:11" x14ac:dyDescent="0.3">
      <c r="A298" s="10" t="s">
        <v>398</v>
      </c>
      <c r="B298" s="16">
        <v>1662</v>
      </c>
      <c r="C298" s="19">
        <v>153.61000000000001</v>
      </c>
      <c r="D298" s="28">
        <f t="shared" si="11"/>
        <v>307.22000000000003</v>
      </c>
      <c r="E298" s="37">
        <f t="shared" si="10"/>
        <v>316.4366</v>
      </c>
      <c r="F298" s="4">
        <v>300</v>
      </c>
      <c r="G298" s="46">
        <v>320</v>
      </c>
      <c r="H298" s="1" t="s">
        <v>16</v>
      </c>
      <c r="I298" s="1" t="s">
        <v>14</v>
      </c>
      <c r="J298" s="1"/>
      <c r="K298" s="1" t="s">
        <v>12</v>
      </c>
    </row>
    <row r="299" spans="1:11" x14ac:dyDescent="0.3">
      <c r="A299" s="10" t="s">
        <v>399</v>
      </c>
      <c r="B299" s="16">
        <v>1664</v>
      </c>
      <c r="C299" s="19">
        <v>166.02</v>
      </c>
      <c r="D299" s="28">
        <f t="shared" si="11"/>
        <v>332.04</v>
      </c>
      <c r="E299" s="37">
        <f t="shared" si="10"/>
        <v>342.00120000000004</v>
      </c>
      <c r="F299" s="4">
        <v>320</v>
      </c>
      <c r="G299" s="46">
        <v>350</v>
      </c>
      <c r="H299" s="1" t="s">
        <v>16</v>
      </c>
      <c r="I299" s="1" t="s">
        <v>14</v>
      </c>
      <c r="J299" s="1"/>
      <c r="K299" s="1" t="s">
        <v>12</v>
      </c>
    </row>
    <row r="300" spans="1:11" x14ac:dyDescent="0.3">
      <c r="A300" s="5" t="s">
        <v>400</v>
      </c>
      <c r="B300" s="16">
        <v>1681</v>
      </c>
      <c r="C300" s="19">
        <v>960.63</v>
      </c>
      <c r="D300" s="28">
        <f t="shared" si="11"/>
        <v>1921.26</v>
      </c>
      <c r="E300" s="37">
        <f t="shared" si="10"/>
        <v>1978.8978</v>
      </c>
      <c r="F300" s="4">
        <v>1930</v>
      </c>
      <c r="G300" s="46">
        <v>1980</v>
      </c>
      <c r="H300" s="1" t="s">
        <v>397</v>
      </c>
      <c r="I300" s="1" t="s">
        <v>348</v>
      </c>
      <c r="J300" s="1"/>
      <c r="K300" s="1" t="s">
        <v>12</v>
      </c>
    </row>
    <row r="301" spans="1:11" x14ac:dyDescent="0.3">
      <c r="A301" s="7" t="s">
        <v>401</v>
      </c>
      <c r="B301" s="16">
        <v>1602</v>
      </c>
      <c r="C301" s="19">
        <v>558.54999999999995</v>
      </c>
      <c r="D301" s="28">
        <f t="shared" si="11"/>
        <v>1117.0999999999999</v>
      </c>
      <c r="E301" s="37">
        <f t="shared" si="10"/>
        <v>1150.6129999999998</v>
      </c>
      <c r="F301" s="4">
        <v>1070</v>
      </c>
      <c r="G301" s="46">
        <v>1160</v>
      </c>
      <c r="H301" s="1" t="s">
        <v>16</v>
      </c>
      <c r="I301" s="1" t="s">
        <v>19</v>
      </c>
      <c r="J301" s="1"/>
      <c r="K301" s="1" t="s">
        <v>12</v>
      </c>
    </row>
    <row r="302" spans="1:11" x14ac:dyDescent="0.3">
      <c r="A302" s="7" t="s">
        <v>402</v>
      </c>
      <c r="B302" s="16">
        <v>1670</v>
      </c>
      <c r="C302" s="19">
        <v>664.34</v>
      </c>
      <c r="D302" s="28">
        <f t="shared" si="11"/>
        <v>1328.68</v>
      </c>
      <c r="E302" s="37">
        <f t="shared" si="10"/>
        <v>1368.5404000000001</v>
      </c>
      <c r="F302" s="4">
        <v>1330</v>
      </c>
      <c r="G302" s="46">
        <v>1370</v>
      </c>
      <c r="H302" s="1" t="s">
        <v>16</v>
      </c>
      <c r="I302" s="1" t="s">
        <v>19</v>
      </c>
      <c r="J302" s="1"/>
      <c r="K302" s="1" t="s">
        <v>12</v>
      </c>
    </row>
    <row r="303" spans="1:11" x14ac:dyDescent="0.3">
      <c r="A303" s="5" t="s">
        <v>403</v>
      </c>
      <c r="B303" s="16">
        <v>1992</v>
      </c>
      <c r="C303" s="19">
        <v>739.32</v>
      </c>
      <c r="D303" s="28">
        <f t="shared" si="11"/>
        <v>1478.64</v>
      </c>
      <c r="E303" s="37">
        <f t="shared" si="10"/>
        <v>1522.9992000000002</v>
      </c>
      <c r="F303" s="4">
        <v>1420</v>
      </c>
      <c r="G303" s="46">
        <v>1530</v>
      </c>
      <c r="H303" s="1" t="s">
        <v>288</v>
      </c>
      <c r="I303" s="1" t="s">
        <v>215</v>
      </c>
      <c r="J303" s="1"/>
      <c r="K303" s="1" t="s">
        <v>341</v>
      </c>
    </row>
    <row r="304" spans="1:11" x14ac:dyDescent="0.3">
      <c r="A304" s="1" t="s">
        <v>404</v>
      </c>
      <c r="B304" s="16">
        <v>2125</v>
      </c>
      <c r="C304" s="19">
        <v>890</v>
      </c>
      <c r="D304" s="28">
        <f t="shared" si="11"/>
        <v>1780</v>
      </c>
      <c r="E304" s="37">
        <f t="shared" si="10"/>
        <v>1833.4</v>
      </c>
      <c r="F304" s="4">
        <v>1420</v>
      </c>
      <c r="G304" s="46">
        <v>1840</v>
      </c>
      <c r="H304" s="1" t="s">
        <v>26</v>
      </c>
      <c r="I304" s="1" t="s">
        <v>191</v>
      </c>
      <c r="J304" s="1"/>
      <c r="K304" s="1" t="s">
        <v>341</v>
      </c>
    </row>
    <row r="305" spans="1:11" x14ac:dyDescent="0.3">
      <c r="A305" s="1" t="s">
        <v>405</v>
      </c>
      <c r="B305" s="16">
        <v>4240</v>
      </c>
      <c r="C305" s="19">
        <v>466.6</v>
      </c>
      <c r="D305" s="28">
        <f t="shared" si="11"/>
        <v>933.2</v>
      </c>
      <c r="E305" s="37">
        <f t="shared" si="10"/>
        <v>961.19600000000003</v>
      </c>
      <c r="F305" s="4">
        <v>900</v>
      </c>
      <c r="G305" s="46">
        <v>970</v>
      </c>
      <c r="H305" s="1" t="s">
        <v>16</v>
      </c>
      <c r="I305" s="1" t="s">
        <v>14</v>
      </c>
      <c r="J305" s="1"/>
      <c r="K305" s="1" t="s">
        <v>12</v>
      </c>
    </row>
    <row r="306" spans="1:11" x14ac:dyDescent="0.3">
      <c r="A306" s="6" t="s">
        <v>406</v>
      </c>
      <c r="B306" s="16">
        <v>1659</v>
      </c>
      <c r="C306" s="19">
        <v>317.33999999999997</v>
      </c>
      <c r="D306" s="28">
        <f t="shared" si="11"/>
        <v>634.67999999999995</v>
      </c>
      <c r="E306" s="37">
        <f t="shared" si="10"/>
        <v>653.72039999999993</v>
      </c>
      <c r="F306" s="4">
        <v>610</v>
      </c>
      <c r="G306" s="46">
        <v>660</v>
      </c>
      <c r="H306" s="1" t="s">
        <v>16</v>
      </c>
      <c r="I306" s="1" t="s">
        <v>14</v>
      </c>
      <c r="J306" s="1"/>
      <c r="K306" s="1" t="s">
        <v>12</v>
      </c>
    </row>
    <row r="307" spans="1:11" x14ac:dyDescent="0.3">
      <c r="A307" s="1" t="s">
        <v>407</v>
      </c>
      <c r="B307" s="16">
        <v>2230</v>
      </c>
      <c r="C307" s="19">
        <v>337.43</v>
      </c>
      <c r="D307" s="28">
        <f t="shared" si="11"/>
        <v>674.86</v>
      </c>
      <c r="E307" s="37">
        <f t="shared" si="10"/>
        <v>695.10580000000004</v>
      </c>
      <c r="F307" s="4">
        <v>650</v>
      </c>
      <c r="G307" s="46">
        <v>700</v>
      </c>
      <c r="H307" s="1" t="s">
        <v>16</v>
      </c>
      <c r="I307" s="1" t="s">
        <v>14</v>
      </c>
      <c r="J307" s="1"/>
      <c r="K307" s="1" t="s">
        <v>12</v>
      </c>
    </row>
    <row r="308" spans="1:11" x14ac:dyDescent="0.3">
      <c r="A308" s="1" t="s">
        <v>408</v>
      </c>
      <c r="B308" s="16">
        <v>2272</v>
      </c>
      <c r="C308" s="19">
        <v>267</v>
      </c>
      <c r="D308" s="28">
        <f t="shared" si="11"/>
        <v>534</v>
      </c>
      <c r="E308" s="37">
        <f t="shared" si="10"/>
        <v>550.02</v>
      </c>
      <c r="F308" s="4">
        <v>520</v>
      </c>
      <c r="G308" s="46">
        <v>560</v>
      </c>
      <c r="H308" s="1" t="s">
        <v>16</v>
      </c>
      <c r="I308" s="1" t="s">
        <v>19</v>
      </c>
      <c r="J308" s="1"/>
      <c r="K308" s="1" t="s">
        <v>12</v>
      </c>
    </row>
    <row r="309" spans="1:11" x14ac:dyDescent="0.3">
      <c r="A309" s="1" t="s">
        <v>409</v>
      </c>
      <c r="B309" s="16">
        <v>1924</v>
      </c>
      <c r="C309" s="19">
        <v>247.51</v>
      </c>
      <c r="D309" s="28">
        <f t="shared" si="11"/>
        <v>495.02</v>
      </c>
      <c r="E309" s="37">
        <f t="shared" si="10"/>
        <v>509.87059999999997</v>
      </c>
      <c r="F309" s="4">
        <v>480</v>
      </c>
      <c r="G309" s="46">
        <v>510</v>
      </c>
      <c r="H309" s="1" t="s">
        <v>21</v>
      </c>
      <c r="I309" s="1" t="s">
        <v>410</v>
      </c>
      <c r="J309" s="1"/>
      <c r="K309" s="1" t="s">
        <v>48</v>
      </c>
    </row>
    <row r="310" spans="1:11" x14ac:dyDescent="0.3">
      <c r="A310" s="6" t="s">
        <v>411</v>
      </c>
      <c r="B310" s="16">
        <v>1987</v>
      </c>
      <c r="C310" s="19">
        <v>1685.52</v>
      </c>
      <c r="D310" s="28">
        <f t="shared" si="11"/>
        <v>3371.04</v>
      </c>
      <c r="E310" s="37">
        <f t="shared" si="10"/>
        <v>3472.1711999999998</v>
      </c>
      <c r="F310" s="4">
        <v>3230</v>
      </c>
      <c r="G310" s="46">
        <v>3480</v>
      </c>
      <c r="H310" s="1" t="s">
        <v>413</v>
      </c>
      <c r="I310" s="1" t="s">
        <v>414</v>
      </c>
      <c r="J310" s="1"/>
      <c r="K310" s="1" t="s">
        <v>48</v>
      </c>
    </row>
    <row r="311" spans="1:11" x14ac:dyDescent="0.3">
      <c r="A311" s="1" t="s">
        <v>412</v>
      </c>
      <c r="B311" s="16">
        <v>1310</v>
      </c>
      <c r="C311" s="19">
        <v>395.91</v>
      </c>
      <c r="D311" s="28">
        <f t="shared" si="11"/>
        <v>791.82</v>
      </c>
      <c r="E311" s="37">
        <f t="shared" si="10"/>
        <v>815.57460000000003</v>
      </c>
      <c r="F311" s="4">
        <v>760</v>
      </c>
      <c r="G311" s="46">
        <v>820</v>
      </c>
      <c r="H311" s="1" t="s">
        <v>16</v>
      </c>
      <c r="I311" s="1" t="s">
        <v>19</v>
      </c>
      <c r="J311" s="1"/>
      <c r="K311" s="1" t="s">
        <v>12</v>
      </c>
    </row>
    <row r="312" spans="1:11" x14ac:dyDescent="0.3">
      <c r="A312" s="7" t="s">
        <v>415</v>
      </c>
      <c r="B312" s="16">
        <v>419</v>
      </c>
      <c r="C312" s="19">
        <v>264.02</v>
      </c>
      <c r="D312" s="28">
        <f t="shared" si="11"/>
        <v>528.04</v>
      </c>
      <c r="E312" s="37">
        <f t="shared" si="10"/>
        <v>543.88119999999992</v>
      </c>
      <c r="F312" s="4">
        <v>510</v>
      </c>
      <c r="G312" s="46">
        <v>550</v>
      </c>
      <c r="H312" s="1" t="s">
        <v>16</v>
      </c>
      <c r="I312" s="1" t="s">
        <v>19</v>
      </c>
      <c r="J312" s="1"/>
      <c r="K312" s="1" t="s">
        <v>12</v>
      </c>
    </row>
    <row r="313" spans="1:11" x14ac:dyDescent="0.3">
      <c r="A313" s="1" t="s">
        <v>416</v>
      </c>
      <c r="B313" s="16">
        <v>1689</v>
      </c>
      <c r="C313" s="19">
        <v>347.55</v>
      </c>
      <c r="D313" s="28">
        <f t="shared" si="11"/>
        <v>695.1</v>
      </c>
      <c r="E313" s="37">
        <f t="shared" si="10"/>
        <v>715.95299999999997</v>
      </c>
      <c r="F313" s="4">
        <v>670</v>
      </c>
      <c r="G313" s="46">
        <v>720</v>
      </c>
      <c r="H313" s="1" t="s">
        <v>16</v>
      </c>
      <c r="I313" s="1" t="s">
        <v>348</v>
      </c>
      <c r="J313" s="1"/>
      <c r="K313" s="1" t="s">
        <v>12</v>
      </c>
    </row>
    <row r="314" spans="1:11" x14ac:dyDescent="0.3">
      <c r="A314" s="7" t="s">
        <v>417</v>
      </c>
      <c r="B314" s="16">
        <v>5091</v>
      </c>
      <c r="C314" s="19">
        <v>501.61</v>
      </c>
      <c r="D314" s="28">
        <f t="shared" si="11"/>
        <v>1003.22</v>
      </c>
      <c r="E314" s="37">
        <f t="shared" si="10"/>
        <v>1033.3166000000001</v>
      </c>
      <c r="F314" s="4">
        <v>970</v>
      </c>
      <c r="G314" s="46">
        <v>1040</v>
      </c>
      <c r="H314" s="1" t="s">
        <v>16</v>
      </c>
      <c r="I314" s="1" t="s">
        <v>348</v>
      </c>
      <c r="J314" s="1"/>
      <c r="K314" s="1" t="s">
        <v>12</v>
      </c>
    </row>
    <row r="315" spans="1:11" x14ac:dyDescent="0.3">
      <c r="A315" s="1" t="s">
        <v>418</v>
      </c>
      <c r="B315" s="16">
        <v>2024</v>
      </c>
      <c r="C315" s="19">
        <v>238.68</v>
      </c>
      <c r="D315" s="28">
        <f t="shared" si="11"/>
        <v>477.36</v>
      </c>
      <c r="E315" s="37">
        <f t="shared" si="10"/>
        <v>491.68080000000003</v>
      </c>
      <c r="F315" s="4">
        <v>460</v>
      </c>
      <c r="G315" s="46">
        <v>500</v>
      </c>
      <c r="H315" s="1" t="s">
        <v>16</v>
      </c>
      <c r="I315" s="1" t="s">
        <v>19</v>
      </c>
      <c r="J315" s="1"/>
      <c r="K315" s="1" t="s">
        <v>12</v>
      </c>
    </row>
    <row r="316" spans="1:11" x14ac:dyDescent="0.3">
      <c r="A316" s="6" t="s">
        <v>419</v>
      </c>
      <c r="B316" s="16">
        <v>2709</v>
      </c>
      <c r="C316" s="19">
        <v>298.32</v>
      </c>
      <c r="D316" s="28">
        <f t="shared" si="11"/>
        <v>596.64</v>
      </c>
      <c r="E316" s="37">
        <f t="shared" si="10"/>
        <v>614.53919999999994</v>
      </c>
      <c r="F316" s="4">
        <v>580</v>
      </c>
      <c r="G316" s="46">
        <v>620</v>
      </c>
      <c r="H316" s="1" t="s">
        <v>16</v>
      </c>
      <c r="I316" s="1" t="s">
        <v>19</v>
      </c>
      <c r="J316" s="1"/>
      <c r="K316" s="1" t="s">
        <v>12</v>
      </c>
    </row>
    <row r="317" spans="1:11" x14ac:dyDescent="0.3">
      <c r="A317" s="6" t="s">
        <v>420</v>
      </c>
      <c r="B317" s="16">
        <v>2639</v>
      </c>
      <c r="C317" s="19">
        <v>480</v>
      </c>
      <c r="D317" s="28">
        <f t="shared" si="11"/>
        <v>960</v>
      </c>
      <c r="E317" s="37">
        <f t="shared" si="10"/>
        <v>988.8</v>
      </c>
      <c r="F317" s="4">
        <v>1360</v>
      </c>
      <c r="G317" s="46">
        <v>990</v>
      </c>
      <c r="H317" s="1" t="s">
        <v>16</v>
      </c>
      <c r="I317" s="1" t="s">
        <v>348</v>
      </c>
      <c r="J317" s="1"/>
      <c r="K317" s="1" t="s">
        <v>12</v>
      </c>
    </row>
    <row r="318" spans="1:11" x14ac:dyDescent="0.3">
      <c r="A318" s="7" t="s">
        <v>421</v>
      </c>
      <c r="B318" s="16">
        <v>2159</v>
      </c>
      <c r="C318" s="19">
        <v>268.48</v>
      </c>
      <c r="D318" s="28">
        <f t="shared" si="11"/>
        <v>536.96</v>
      </c>
      <c r="E318" s="37">
        <f t="shared" si="10"/>
        <v>553.06880000000001</v>
      </c>
      <c r="F318" s="4">
        <v>520</v>
      </c>
      <c r="G318" s="46">
        <v>560</v>
      </c>
      <c r="H318" s="1" t="s">
        <v>16</v>
      </c>
      <c r="I318" s="1" t="s">
        <v>19</v>
      </c>
      <c r="J318" s="1"/>
      <c r="K318" s="1" t="s">
        <v>12</v>
      </c>
    </row>
    <row r="319" spans="1:11" x14ac:dyDescent="0.3">
      <c r="A319" s="7" t="s">
        <v>422</v>
      </c>
      <c r="B319" s="16">
        <v>2314</v>
      </c>
      <c r="C319" s="19">
        <v>200.01</v>
      </c>
      <c r="D319" s="28">
        <f t="shared" si="11"/>
        <v>400.02</v>
      </c>
      <c r="E319" s="37">
        <f t="shared" si="10"/>
        <v>412.0206</v>
      </c>
      <c r="F319" s="4">
        <v>390</v>
      </c>
      <c r="G319" s="46">
        <v>420</v>
      </c>
      <c r="H319" s="1" t="s">
        <v>16</v>
      </c>
      <c r="I319" s="1" t="s">
        <v>19</v>
      </c>
      <c r="J319" s="1"/>
      <c r="K319" s="1" t="s">
        <v>12</v>
      </c>
    </row>
    <row r="320" spans="1:11" x14ac:dyDescent="0.3">
      <c r="A320" s="7" t="s">
        <v>423</v>
      </c>
      <c r="B320" s="16">
        <v>2237</v>
      </c>
      <c r="C320" s="19">
        <v>319.2</v>
      </c>
      <c r="D320" s="28">
        <f t="shared" si="11"/>
        <v>638.4</v>
      </c>
      <c r="E320" s="37">
        <f t="shared" si="10"/>
        <v>657.55200000000002</v>
      </c>
      <c r="F320" s="4">
        <v>380</v>
      </c>
      <c r="G320" s="46">
        <v>660</v>
      </c>
      <c r="H320" s="1" t="s">
        <v>16</v>
      </c>
      <c r="I320" s="1" t="s">
        <v>19</v>
      </c>
      <c r="J320" s="1"/>
      <c r="K320" s="1" t="s">
        <v>12</v>
      </c>
    </row>
    <row r="321" spans="1:11" x14ac:dyDescent="0.3">
      <c r="A321" s="12" t="s">
        <v>424</v>
      </c>
      <c r="B321" s="16">
        <v>4286</v>
      </c>
      <c r="C321" s="19">
        <v>142.66999999999999</v>
      </c>
      <c r="D321" s="28">
        <f t="shared" si="11"/>
        <v>285.33999999999997</v>
      </c>
      <c r="E321" s="37">
        <f t="shared" si="10"/>
        <v>293.90019999999998</v>
      </c>
      <c r="F321" s="4">
        <v>620</v>
      </c>
      <c r="G321" s="46">
        <v>300</v>
      </c>
      <c r="H321" s="1" t="s">
        <v>16</v>
      </c>
      <c r="I321" s="1" t="s">
        <v>19</v>
      </c>
      <c r="J321" s="1"/>
      <c r="K321" s="1" t="s">
        <v>12</v>
      </c>
    </row>
    <row r="322" spans="1:11" x14ac:dyDescent="0.3">
      <c r="A322" s="6" t="s">
        <v>425</v>
      </c>
      <c r="B322" s="16">
        <v>198</v>
      </c>
      <c r="C322" s="19">
        <v>601.12</v>
      </c>
      <c r="D322" s="28">
        <f t="shared" si="11"/>
        <v>1202.24</v>
      </c>
      <c r="E322" s="37">
        <f t="shared" si="10"/>
        <v>1238.3072</v>
      </c>
      <c r="F322" s="4">
        <v>1160</v>
      </c>
      <c r="G322" s="46">
        <v>1240</v>
      </c>
      <c r="H322" s="1" t="s">
        <v>16</v>
      </c>
      <c r="I322" s="1" t="s">
        <v>19</v>
      </c>
      <c r="J322" s="1"/>
      <c r="K322" s="1" t="s">
        <v>12</v>
      </c>
    </row>
    <row r="323" spans="1:11" x14ac:dyDescent="0.3">
      <c r="A323" s="6" t="s">
        <v>426</v>
      </c>
      <c r="B323" s="16">
        <v>199</v>
      </c>
      <c r="C323" s="19">
        <v>616.04</v>
      </c>
      <c r="D323" s="28">
        <f t="shared" si="11"/>
        <v>1232.08</v>
      </c>
      <c r="E323" s="37">
        <f t="shared" si="10"/>
        <v>1269.0423999999998</v>
      </c>
      <c r="F323" s="4">
        <v>1180</v>
      </c>
      <c r="G323" s="46">
        <v>1270</v>
      </c>
      <c r="H323" s="1" t="s">
        <v>16</v>
      </c>
      <c r="I323" s="1" t="s">
        <v>19</v>
      </c>
      <c r="J323" s="1"/>
      <c r="K323" s="1" t="s">
        <v>12</v>
      </c>
    </row>
    <row r="324" spans="1:11" x14ac:dyDescent="0.3">
      <c r="A324" s="6" t="s">
        <v>427</v>
      </c>
      <c r="B324" s="16">
        <v>197</v>
      </c>
      <c r="C324" s="19">
        <v>1205.22</v>
      </c>
      <c r="D324" s="28">
        <f t="shared" si="11"/>
        <v>2410.44</v>
      </c>
      <c r="E324" s="37">
        <f t="shared" si="10"/>
        <v>2482.7532000000001</v>
      </c>
      <c r="F324" s="4">
        <v>2310</v>
      </c>
      <c r="G324" s="46">
        <v>2490</v>
      </c>
      <c r="H324" s="1" t="s">
        <v>16</v>
      </c>
      <c r="I324" s="1" t="s">
        <v>348</v>
      </c>
      <c r="J324" s="1"/>
      <c r="K324" s="1" t="s">
        <v>12</v>
      </c>
    </row>
    <row r="325" spans="1:11" x14ac:dyDescent="0.3">
      <c r="A325" s="13" t="s">
        <v>428</v>
      </c>
      <c r="B325" s="16">
        <v>2151</v>
      </c>
      <c r="C325" s="19">
        <v>1339.47</v>
      </c>
      <c r="D325" s="28">
        <f t="shared" si="11"/>
        <v>2678.94</v>
      </c>
      <c r="E325" s="37">
        <f t="shared" si="10"/>
        <v>2759.3081999999999</v>
      </c>
      <c r="F325" s="4">
        <v>2570</v>
      </c>
      <c r="G325" s="46">
        <v>2760</v>
      </c>
      <c r="H325" s="1" t="s">
        <v>16</v>
      </c>
      <c r="I325" s="1" t="s">
        <v>348</v>
      </c>
      <c r="J325" s="1"/>
      <c r="K325" s="1" t="s">
        <v>12</v>
      </c>
    </row>
    <row r="326" spans="1:11" x14ac:dyDescent="0.3">
      <c r="A326" s="6" t="s">
        <v>429</v>
      </c>
      <c r="B326" s="16">
        <v>2026</v>
      </c>
      <c r="C326" s="19">
        <v>712.99</v>
      </c>
      <c r="D326" s="28">
        <f t="shared" si="11"/>
        <v>1425.98</v>
      </c>
      <c r="E326" s="37">
        <f t="shared" si="10"/>
        <v>1468.7593999999999</v>
      </c>
      <c r="F326" s="4">
        <v>2026</v>
      </c>
      <c r="G326" s="46">
        <v>1470</v>
      </c>
      <c r="H326" s="1" t="s">
        <v>331</v>
      </c>
      <c r="I326" s="1" t="s">
        <v>215</v>
      </c>
      <c r="J326" s="1"/>
      <c r="K326" s="1" t="s">
        <v>12</v>
      </c>
    </row>
    <row r="327" spans="1:11" x14ac:dyDescent="0.3">
      <c r="A327" s="5" t="s">
        <v>430</v>
      </c>
      <c r="B327" s="16">
        <v>5159</v>
      </c>
      <c r="C327" s="19">
        <v>1030.3699999999999</v>
      </c>
      <c r="D327" s="28">
        <f t="shared" si="11"/>
        <v>2060.7399999999998</v>
      </c>
      <c r="E327" s="37">
        <f t="shared" si="10"/>
        <v>2122.5621999999998</v>
      </c>
      <c r="F327" s="4">
        <v>1980</v>
      </c>
      <c r="G327" s="46">
        <v>2130</v>
      </c>
      <c r="H327" s="1" t="s">
        <v>432</v>
      </c>
      <c r="I327" s="1" t="s">
        <v>433</v>
      </c>
      <c r="J327" s="1"/>
      <c r="K327" s="1" t="s">
        <v>12</v>
      </c>
    </row>
    <row r="328" spans="1:11" x14ac:dyDescent="0.3">
      <c r="A328" s="1" t="s">
        <v>431</v>
      </c>
      <c r="B328" s="16">
        <v>1619</v>
      </c>
      <c r="C328" s="19">
        <v>47.74</v>
      </c>
      <c r="D328" s="28">
        <f t="shared" si="11"/>
        <v>95.48</v>
      </c>
      <c r="E328" s="37">
        <f t="shared" si="10"/>
        <v>98.344400000000007</v>
      </c>
      <c r="F328" s="4">
        <v>100</v>
      </c>
      <c r="G328" s="46">
        <v>100</v>
      </c>
      <c r="H328" s="1" t="s">
        <v>269</v>
      </c>
      <c r="I328" s="1" t="s">
        <v>348</v>
      </c>
      <c r="J328" s="1"/>
      <c r="K328" s="1" t="s">
        <v>12</v>
      </c>
    </row>
    <row r="329" spans="1:11" x14ac:dyDescent="0.3">
      <c r="A329" s="5" t="s">
        <v>434</v>
      </c>
      <c r="B329" s="16">
        <v>4814</v>
      </c>
      <c r="C329" s="19">
        <v>391</v>
      </c>
      <c r="D329" s="28">
        <f t="shared" si="11"/>
        <v>782</v>
      </c>
      <c r="E329" s="37">
        <f t="shared" si="10"/>
        <v>805.46</v>
      </c>
      <c r="F329" s="4">
        <v>830</v>
      </c>
      <c r="G329" s="46">
        <v>810</v>
      </c>
      <c r="H329" s="1" t="s">
        <v>269</v>
      </c>
      <c r="I329" s="1" t="s">
        <v>159</v>
      </c>
      <c r="J329" s="1"/>
      <c r="K329" s="1" t="s">
        <v>341</v>
      </c>
    </row>
    <row r="330" spans="1:11" x14ac:dyDescent="0.3">
      <c r="A330" s="5" t="s">
        <v>435</v>
      </c>
      <c r="B330" s="16">
        <v>220</v>
      </c>
      <c r="C330" s="19">
        <v>47.73</v>
      </c>
      <c r="D330" s="28">
        <f t="shared" si="11"/>
        <v>95.46</v>
      </c>
      <c r="E330" s="37">
        <f t="shared" ref="E330:E373" si="12">D330+(D330*3%)</f>
        <v>98.323799999999991</v>
      </c>
      <c r="F330" s="4">
        <v>100</v>
      </c>
      <c r="G330" s="46">
        <v>100</v>
      </c>
      <c r="H330" s="1" t="s">
        <v>288</v>
      </c>
      <c r="I330" s="1" t="s">
        <v>172</v>
      </c>
      <c r="J330" s="1"/>
      <c r="K330" s="1" t="s">
        <v>12</v>
      </c>
    </row>
    <row r="331" spans="1:11" x14ac:dyDescent="0.3">
      <c r="A331" s="6" t="s">
        <v>436</v>
      </c>
      <c r="B331" s="16">
        <v>934</v>
      </c>
      <c r="C331" s="19">
        <v>372.91</v>
      </c>
      <c r="D331" s="28">
        <f t="shared" si="11"/>
        <v>745.82</v>
      </c>
      <c r="E331" s="37">
        <f t="shared" si="12"/>
        <v>768.19460000000004</v>
      </c>
      <c r="F331" s="4">
        <v>720</v>
      </c>
      <c r="G331" s="46">
        <v>770</v>
      </c>
      <c r="H331" s="1" t="s">
        <v>16</v>
      </c>
      <c r="I331" s="1" t="s">
        <v>14</v>
      </c>
      <c r="J331" s="1"/>
      <c r="K331" s="1" t="s">
        <v>12</v>
      </c>
    </row>
    <row r="332" spans="1:11" x14ac:dyDescent="0.3">
      <c r="A332" s="6" t="s">
        <v>437</v>
      </c>
      <c r="B332" s="16">
        <v>224</v>
      </c>
      <c r="C332" s="19">
        <v>120.06</v>
      </c>
      <c r="D332" s="28">
        <f t="shared" si="11"/>
        <v>240.12</v>
      </c>
      <c r="E332" s="37">
        <f t="shared" si="12"/>
        <v>247.3236</v>
      </c>
      <c r="F332" s="4">
        <v>250</v>
      </c>
      <c r="G332" s="46">
        <v>250</v>
      </c>
      <c r="H332" s="1" t="s">
        <v>16</v>
      </c>
      <c r="I332" s="1" t="s">
        <v>14</v>
      </c>
      <c r="J332" s="1"/>
      <c r="K332" s="1" t="s">
        <v>12</v>
      </c>
    </row>
    <row r="333" spans="1:11" x14ac:dyDescent="0.3">
      <c r="A333" s="1" t="s">
        <v>438</v>
      </c>
      <c r="B333" s="16">
        <v>225</v>
      </c>
      <c r="C333" s="19">
        <v>120.06</v>
      </c>
      <c r="D333" s="28">
        <f t="shared" si="11"/>
        <v>240.12</v>
      </c>
      <c r="E333" s="37">
        <f t="shared" si="12"/>
        <v>247.3236</v>
      </c>
      <c r="F333" s="4">
        <v>250</v>
      </c>
      <c r="G333" s="46">
        <v>250</v>
      </c>
      <c r="H333" s="1" t="s">
        <v>16</v>
      </c>
      <c r="I333" s="1" t="s">
        <v>14</v>
      </c>
      <c r="J333" s="1"/>
      <c r="K333" s="1" t="s">
        <v>12</v>
      </c>
    </row>
    <row r="334" spans="1:11" x14ac:dyDescent="0.3">
      <c r="A334" s="6" t="s">
        <v>439</v>
      </c>
      <c r="B334" s="16">
        <v>227</v>
      </c>
      <c r="C334" s="19">
        <v>96.96</v>
      </c>
      <c r="D334" s="28">
        <f t="shared" si="11"/>
        <v>193.92</v>
      </c>
      <c r="E334" s="37">
        <f t="shared" si="12"/>
        <v>199.73759999999999</v>
      </c>
      <c r="F334" s="4">
        <v>190</v>
      </c>
      <c r="G334" s="46">
        <v>200</v>
      </c>
      <c r="H334" s="1" t="s">
        <v>331</v>
      </c>
      <c r="I334" s="1" t="s">
        <v>172</v>
      </c>
      <c r="J334" s="1"/>
      <c r="K334" s="1" t="s">
        <v>12</v>
      </c>
    </row>
    <row r="335" spans="1:11" x14ac:dyDescent="0.3">
      <c r="A335" s="1" t="s">
        <v>440</v>
      </c>
      <c r="B335" s="16">
        <v>1918</v>
      </c>
      <c r="C335" s="19">
        <v>204.61</v>
      </c>
      <c r="D335" s="28">
        <f t="shared" si="11"/>
        <v>409.22</v>
      </c>
      <c r="E335" s="37">
        <f t="shared" si="12"/>
        <v>421.4966</v>
      </c>
      <c r="F335" s="4">
        <v>460</v>
      </c>
      <c r="G335" s="46">
        <v>230</v>
      </c>
      <c r="H335" s="1" t="s">
        <v>16</v>
      </c>
      <c r="I335" s="1" t="s">
        <v>14</v>
      </c>
      <c r="J335" s="1"/>
      <c r="K335" s="1" t="s">
        <v>12</v>
      </c>
    </row>
    <row r="336" spans="1:11" x14ac:dyDescent="0.3">
      <c r="A336" s="1" t="s">
        <v>441</v>
      </c>
      <c r="B336" s="16">
        <v>1934</v>
      </c>
      <c r="C336" s="19">
        <v>958.34</v>
      </c>
      <c r="D336" s="28">
        <f t="shared" si="11"/>
        <v>1916.68</v>
      </c>
      <c r="E336" s="37">
        <f t="shared" si="12"/>
        <v>1974.1804</v>
      </c>
      <c r="F336" s="4">
        <v>1850</v>
      </c>
      <c r="G336" s="46">
        <v>1980</v>
      </c>
      <c r="H336" s="1" t="s">
        <v>50</v>
      </c>
      <c r="I336" s="1" t="s">
        <v>51</v>
      </c>
      <c r="J336" s="1"/>
      <c r="K336" s="1" t="s">
        <v>80</v>
      </c>
    </row>
    <row r="337" spans="1:12" x14ac:dyDescent="0.3">
      <c r="A337" s="6" t="s">
        <v>442</v>
      </c>
      <c r="B337" s="16">
        <v>1935</v>
      </c>
      <c r="C337" s="19">
        <v>958.39</v>
      </c>
      <c r="D337" s="28">
        <f t="shared" si="11"/>
        <v>1916.78</v>
      </c>
      <c r="E337" s="37">
        <f t="shared" si="12"/>
        <v>1974.2834</v>
      </c>
      <c r="F337" s="4">
        <v>1850</v>
      </c>
      <c r="G337" s="46">
        <v>1980</v>
      </c>
      <c r="H337" s="1" t="s">
        <v>265</v>
      </c>
      <c r="I337" s="1" t="s">
        <v>51</v>
      </c>
      <c r="J337" s="1"/>
      <c r="K337" s="1" t="s">
        <v>85</v>
      </c>
    </row>
    <row r="338" spans="1:12" x14ac:dyDescent="0.3">
      <c r="A338" s="1" t="s">
        <v>443</v>
      </c>
      <c r="B338" s="16">
        <v>1380</v>
      </c>
      <c r="C338" s="19">
        <v>149.16</v>
      </c>
      <c r="D338" s="28">
        <f t="shared" si="11"/>
        <v>298.32</v>
      </c>
      <c r="E338" s="37">
        <f t="shared" si="12"/>
        <v>307.26959999999997</v>
      </c>
      <c r="F338" s="4">
        <v>300</v>
      </c>
      <c r="G338" s="46">
        <v>310</v>
      </c>
      <c r="H338" s="1" t="s">
        <v>176</v>
      </c>
      <c r="I338" s="1" t="s">
        <v>152</v>
      </c>
      <c r="J338" s="1"/>
      <c r="K338" s="1" t="s">
        <v>32</v>
      </c>
    </row>
    <row r="339" spans="1:12" x14ac:dyDescent="0.3">
      <c r="A339" s="1" t="s">
        <v>444</v>
      </c>
      <c r="B339" s="16">
        <v>1381</v>
      </c>
      <c r="C339" s="19">
        <v>53.51</v>
      </c>
      <c r="D339" s="28">
        <f t="shared" si="11"/>
        <v>107.02</v>
      </c>
      <c r="E339" s="37">
        <f t="shared" si="12"/>
        <v>110.2306</v>
      </c>
      <c r="F339" s="4">
        <v>110</v>
      </c>
      <c r="G339" s="46">
        <v>120</v>
      </c>
      <c r="H339" s="1" t="s">
        <v>46</v>
      </c>
      <c r="I339" s="1" t="s">
        <v>215</v>
      </c>
      <c r="J339" s="1"/>
      <c r="K339" s="1" t="s">
        <v>32</v>
      </c>
    </row>
    <row r="340" spans="1:12" x14ac:dyDescent="0.3">
      <c r="A340" s="6" t="s">
        <v>445</v>
      </c>
      <c r="B340" s="16">
        <v>5100</v>
      </c>
      <c r="C340" s="19">
        <v>1745.19</v>
      </c>
      <c r="D340" s="28">
        <f t="shared" si="11"/>
        <v>3490.38</v>
      </c>
      <c r="E340" s="37">
        <f t="shared" si="12"/>
        <v>3595.0914000000002</v>
      </c>
      <c r="F340" s="4">
        <v>3350</v>
      </c>
      <c r="G340" s="46">
        <v>3600</v>
      </c>
      <c r="H340" s="1" t="s">
        <v>16</v>
      </c>
      <c r="I340" s="1" t="s">
        <v>27</v>
      </c>
      <c r="J340" s="1"/>
      <c r="K340" s="1" t="s">
        <v>48</v>
      </c>
    </row>
    <row r="341" spans="1:12" x14ac:dyDescent="0.3">
      <c r="A341" s="1" t="s">
        <v>534</v>
      </c>
      <c r="B341" s="16">
        <v>4655</v>
      </c>
      <c r="C341" s="19">
        <v>561.1</v>
      </c>
      <c r="D341" s="28">
        <f t="shared" si="11"/>
        <v>1122.2</v>
      </c>
      <c r="E341" s="37">
        <f t="shared" si="12"/>
        <v>1155.866</v>
      </c>
      <c r="F341" s="4"/>
      <c r="G341" s="46">
        <v>1160</v>
      </c>
      <c r="H341" s="1" t="s">
        <v>535</v>
      </c>
      <c r="I341" s="1" t="s">
        <v>388</v>
      </c>
      <c r="J341" s="1"/>
      <c r="K341" s="1" t="s">
        <v>32</v>
      </c>
    </row>
    <row r="342" spans="1:12" x14ac:dyDescent="0.3">
      <c r="A342" s="1" t="s">
        <v>533</v>
      </c>
      <c r="B342" s="16">
        <v>5196</v>
      </c>
      <c r="C342" s="19">
        <v>580</v>
      </c>
      <c r="D342" s="28">
        <f t="shared" si="11"/>
        <v>1160</v>
      </c>
      <c r="E342" s="37">
        <f t="shared" si="12"/>
        <v>1194.8</v>
      </c>
      <c r="F342" s="4"/>
      <c r="G342" s="46">
        <v>1200</v>
      </c>
      <c r="H342" s="1" t="s">
        <v>16</v>
      </c>
      <c r="I342" s="1" t="s">
        <v>388</v>
      </c>
      <c r="J342" s="1"/>
      <c r="K342" s="1" t="s">
        <v>32</v>
      </c>
    </row>
    <row r="343" spans="1:12" x14ac:dyDescent="0.3">
      <c r="A343" s="1" t="s">
        <v>532</v>
      </c>
      <c r="B343" s="16">
        <v>5077</v>
      </c>
      <c r="C343" s="19">
        <v>870</v>
      </c>
      <c r="D343" s="28">
        <f t="shared" si="11"/>
        <v>1740</v>
      </c>
      <c r="E343" s="37">
        <f t="shared" si="12"/>
        <v>1792.2</v>
      </c>
      <c r="F343" s="4"/>
      <c r="G343" s="46">
        <v>1800</v>
      </c>
      <c r="H343" s="1" t="s">
        <v>535</v>
      </c>
      <c r="I343" s="1" t="s">
        <v>388</v>
      </c>
      <c r="J343" s="1"/>
      <c r="K343" s="1" t="s">
        <v>32</v>
      </c>
    </row>
    <row r="344" spans="1:12" x14ac:dyDescent="0.3">
      <c r="A344" s="1" t="s">
        <v>446</v>
      </c>
      <c r="B344" s="16">
        <v>2622</v>
      </c>
      <c r="C344" s="19">
        <v>59.67</v>
      </c>
      <c r="D344" s="28">
        <f t="shared" si="11"/>
        <v>119.34</v>
      </c>
      <c r="E344" s="37">
        <f t="shared" si="12"/>
        <v>122.92020000000001</v>
      </c>
      <c r="F344" s="4">
        <v>120</v>
      </c>
      <c r="G344" s="46">
        <v>130</v>
      </c>
      <c r="H344" s="1" t="s">
        <v>31</v>
      </c>
      <c r="I344" s="1" t="s">
        <v>215</v>
      </c>
      <c r="J344" s="1"/>
      <c r="K344" s="1" t="s">
        <v>32</v>
      </c>
    </row>
    <row r="345" spans="1:12" x14ac:dyDescent="0.3">
      <c r="A345" s="6" t="s">
        <v>447</v>
      </c>
      <c r="B345" s="16">
        <v>1634</v>
      </c>
      <c r="C345" s="19">
        <v>67.12</v>
      </c>
      <c r="D345" s="28">
        <f t="shared" si="11"/>
        <v>134.24</v>
      </c>
      <c r="E345" s="37">
        <f t="shared" si="12"/>
        <v>138.2672</v>
      </c>
      <c r="F345" s="4">
        <v>130</v>
      </c>
      <c r="G345" s="46">
        <v>140</v>
      </c>
      <c r="H345" s="1" t="s">
        <v>15</v>
      </c>
      <c r="I345" s="1" t="s">
        <v>27</v>
      </c>
      <c r="J345" s="1"/>
      <c r="K345" s="1" t="s">
        <v>32</v>
      </c>
    </row>
    <row r="346" spans="1:12" x14ac:dyDescent="0.3">
      <c r="A346" s="1" t="s">
        <v>448</v>
      </c>
      <c r="B346" s="16">
        <v>1874</v>
      </c>
      <c r="C346" s="19">
        <v>67.12</v>
      </c>
      <c r="D346" s="28">
        <f t="shared" si="11"/>
        <v>134.24</v>
      </c>
      <c r="E346" s="37">
        <f t="shared" si="12"/>
        <v>138.2672</v>
      </c>
      <c r="F346" s="4">
        <v>130</v>
      </c>
      <c r="G346" s="46">
        <v>140</v>
      </c>
      <c r="H346" s="1" t="s">
        <v>46</v>
      </c>
      <c r="I346" s="1" t="s">
        <v>172</v>
      </c>
      <c r="J346" s="1"/>
      <c r="K346" s="1" t="s">
        <v>32</v>
      </c>
    </row>
    <row r="347" spans="1:12" x14ac:dyDescent="0.3">
      <c r="A347" s="1" t="s">
        <v>449</v>
      </c>
      <c r="B347" s="16">
        <v>240</v>
      </c>
      <c r="C347" s="19">
        <v>324.8</v>
      </c>
      <c r="D347" s="28">
        <f t="shared" si="11"/>
        <v>649.6</v>
      </c>
      <c r="E347" s="37">
        <f t="shared" si="12"/>
        <v>669.08799999999997</v>
      </c>
      <c r="F347" s="4">
        <v>420</v>
      </c>
      <c r="G347" s="46">
        <v>670</v>
      </c>
      <c r="H347" s="1" t="s">
        <v>266</v>
      </c>
      <c r="I347" s="1" t="s">
        <v>38</v>
      </c>
      <c r="J347" s="1"/>
      <c r="K347" s="1" t="s">
        <v>32</v>
      </c>
      <c r="L347" t="s">
        <v>42</v>
      </c>
    </row>
    <row r="348" spans="1:12" ht="15.75" customHeight="1" x14ac:dyDescent="0.3">
      <c r="A348" s="6" t="s">
        <v>450</v>
      </c>
      <c r="B348" s="16">
        <v>1459</v>
      </c>
      <c r="C348" s="19">
        <v>220.72</v>
      </c>
      <c r="D348" s="28">
        <f t="shared" si="11"/>
        <v>441.44</v>
      </c>
      <c r="E348" s="37">
        <f t="shared" si="12"/>
        <v>454.6832</v>
      </c>
      <c r="F348" s="4">
        <v>430</v>
      </c>
      <c r="G348" s="46">
        <v>460</v>
      </c>
      <c r="H348" s="1" t="s">
        <v>451</v>
      </c>
      <c r="I348" s="1" t="s">
        <v>452</v>
      </c>
      <c r="J348" s="1"/>
      <c r="K348" s="1" t="s">
        <v>32</v>
      </c>
    </row>
    <row r="349" spans="1:12" x14ac:dyDescent="0.3">
      <c r="A349" s="1" t="s">
        <v>453</v>
      </c>
      <c r="B349" s="16">
        <v>2028</v>
      </c>
      <c r="C349" s="19">
        <v>969.76</v>
      </c>
      <c r="D349" s="28">
        <f t="shared" si="11"/>
        <v>1939.52</v>
      </c>
      <c r="E349" s="37">
        <f t="shared" si="12"/>
        <v>1997.7056</v>
      </c>
      <c r="F349" s="4">
        <v>1800</v>
      </c>
      <c r="G349" s="46">
        <v>2000</v>
      </c>
      <c r="H349" s="1" t="s">
        <v>269</v>
      </c>
      <c r="I349" s="1" t="s">
        <v>270</v>
      </c>
      <c r="J349" s="1"/>
      <c r="K349" s="1" t="s">
        <v>10</v>
      </c>
    </row>
    <row r="350" spans="1:12" x14ac:dyDescent="0.3">
      <c r="A350" s="1" t="s">
        <v>454</v>
      </c>
      <c r="B350" s="16">
        <v>251</v>
      </c>
      <c r="C350" s="19">
        <v>47.74</v>
      </c>
      <c r="D350" s="28">
        <f t="shared" si="11"/>
        <v>95.48</v>
      </c>
      <c r="E350" s="37">
        <f t="shared" si="12"/>
        <v>98.344400000000007</v>
      </c>
      <c r="F350" s="4">
        <v>100</v>
      </c>
      <c r="G350" s="46">
        <v>100</v>
      </c>
      <c r="H350" s="1" t="s">
        <v>214</v>
      </c>
      <c r="I350" s="1" t="s">
        <v>215</v>
      </c>
      <c r="J350" s="1"/>
      <c r="K350" s="1" t="s">
        <v>32</v>
      </c>
    </row>
    <row r="351" spans="1:12" x14ac:dyDescent="0.3">
      <c r="A351" s="1" t="s">
        <v>455</v>
      </c>
      <c r="B351" s="16">
        <v>253</v>
      </c>
      <c r="C351" s="19">
        <v>402.74</v>
      </c>
      <c r="D351" s="28">
        <f t="shared" si="11"/>
        <v>805.48</v>
      </c>
      <c r="E351" s="37">
        <f t="shared" si="12"/>
        <v>829.64440000000002</v>
      </c>
      <c r="F351" s="4">
        <v>780</v>
      </c>
      <c r="G351" s="46">
        <v>830</v>
      </c>
      <c r="H351" s="1" t="s">
        <v>15</v>
      </c>
      <c r="I351" s="1" t="s">
        <v>27</v>
      </c>
      <c r="J351" s="1"/>
      <c r="K351" s="1" t="s">
        <v>32</v>
      </c>
    </row>
    <row r="352" spans="1:12" x14ac:dyDescent="0.3">
      <c r="A352" s="1" t="s">
        <v>537</v>
      </c>
      <c r="B352" s="16">
        <v>282</v>
      </c>
      <c r="C352" s="19">
        <v>89.89</v>
      </c>
      <c r="D352" s="28">
        <f t="shared" ref="D352:D373" si="13">C352*2</f>
        <v>179.78</v>
      </c>
      <c r="E352" s="37">
        <f t="shared" si="12"/>
        <v>185.17340000000002</v>
      </c>
      <c r="F352" s="4"/>
      <c r="G352" s="46">
        <v>190</v>
      </c>
      <c r="H352" s="1" t="s">
        <v>15</v>
      </c>
      <c r="I352" s="1" t="s">
        <v>27</v>
      </c>
      <c r="J352" s="1"/>
      <c r="K352" s="1" t="s">
        <v>32</v>
      </c>
    </row>
    <row r="353" spans="1:12" x14ac:dyDescent="0.3">
      <c r="A353" s="1" t="s">
        <v>536</v>
      </c>
      <c r="B353" s="16">
        <v>1888</v>
      </c>
      <c r="C353" s="19">
        <v>98.94</v>
      </c>
      <c r="D353" s="28">
        <f t="shared" si="13"/>
        <v>197.88</v>
      </c>
      <c r="E353" s="37">
        <f t="shared" si="12"/>
        <v>203.81639999999999</v>
      </c>
      <c r="F353" s="4"/>
      <c r="G353" s="46">
        <v>210</v>
      </c>
      <c r="H353" s="1" t="s">
        <v>15</v>
      </c>
      <c r="I353" s="1" t="s">
        <v>27</v>
      </c>
      <c r="J353" s="1"/>
      <c r="K353" s="1" t="s">
        <v>32</v>
      </c>
    </row>
    <row r="354" spans="1:12" x14ac:dyDescent="0.3">
      <c r="A354" s="1" t="s">
        <v>538</v>
      </c>
      <c r="B354" s="16">
        <v>1641</v>
      </c>
      <c r="C354" s="19">
        <v>122.73</v>
      </c>
      <c r="D354" s="28">
        <f t="shared" si="13"/>
        <v>245.46</v>
      </c>
      <c r="E354" s="37">
        <f t="shared" si="12"/>
        <v>252.82380000000001</v>
      </c>
      <c r="F354" s="4"/>
      <c r="G354" s="46">
        <v>260</v>
      </c>
      <c r="H354" s="1" t="s">
        <v>15</v>
      </c>
      <c r="I354" s="1" t="s">
        <v>27</v>
      </c>
      <c r="J354" s="1"/>
      <c r="K354" s="1" t="s">
        <v>32</v>
      </c>
    </row>
    <row r="355" spans="1:12" x14ac:dyDescent="0.3">
      <c r="A355" s="1" t="s">
        <v>539</v>
      </c>
      <c r="B355" s="16">
        <v>1371</v>
      </c>
      <c r="C355" s="19">
        <v>122.73</v>
      </c>
      <c r="D355" s="28">
        <f t="shared" si="13"/>
        <v>245.46</v>
      </c>
      <c r="E355" s="37">
        <f t="shared" si="12"/>
        <v>252.82380000000001</v>
      </c>
      <c r="F355" s="4"/>
      <c r="G355" s="46">
        <v>260</v>
      </c>
      <c r="H355" s="1" t="s">
        <v>15</v>
      </c>
      <c r="I355" s="1" t="s">
        <v>27</v>
      </c>
      <c r="J355" s="1"/>
      <c r="K355" s="1" t="s">
        <v>32</v>
      </c>
    </row>
    <row r="356" spans="1:12" x14ac:dyDescent="0.3">
      <c r="A356" s="6" t="s">
        <v>456</v>
      </c>
      <c r="B356" s="16">
        <v>835</v>
      </c>
      <c r="C356" s="19">
        <v>63.03</v>
      </c>
      <c r="D356" s="28">
        <f t="shared" si="13"/>
        <v>126.06</v>
      </c>
      <c r="E356" s="37">
        <f t="shared" si="12"/>
        <v>129.84180000000001</v>
      </c>
      <c r="F356" s="4">
        <v>130</v>
      </c>
      <c r="G356" s="46">
        <v>130</v>
      </c>
      <c r="H356" s="1" t="s">
        <v>281</v>
      </c>
      <c r="I356" s="1" t="s">
        <v>282</v>
      </c>
      <c r="J356" s="1"/>
      <c r="K356" s="1" t="s">
        <v>10</v>
      </c>
    </row>
    <row r="357" spans="1:12" ht="25.5" customHeight="1" x14ac:dyDescent="0.3">
      <c r="A357" s="6" t="s">
        <v>457</v>
      </c>
      <c r="B357" s="16">
        <v>1643</v>
      </c>
      <c r="C357" s="19">
        <v>662.02</v>
      </c>
      <c r="D357" s="28">
        <f t="shared" si="13"/>
        <v>1324.04</v>
      </c>
      <c r="E357" s="37">
        <f t="shared" si="12"/>
        <v>1363.7611999999999</v>
      </c>
      <c r="F357" s="4">
        <v>1270</v>
      </c>
      <c r="G357" s="46">
        <v>1370</v>
      </c>
      <c r="H357" s="1" t="s">
        <v>269</v>
      </c>
      <c r="I357" s="1" t="s">
        <v>270</v>
      </c>
      <c r="J357" s="1"/>
      <c r="K357" s="1" t="s">
        <v>10</v>
      </c>
      <c r="L357" t="s">
        <v>458</v>
      </c>
    </row>
    <row r="358" spans="1:12" x14ac:dyDescent="0.3">
      <c r="A358" s="6" t="s">
        <v>541</v>
      </c>
      <c r="B358" s="16">
        <v>2076</v>
      </c>
      <c r="C358" s="19">
        <v>460.11</v>
      </c>
      <c r="D358" s="28">
        <f t="shared" si="13"/>
        <v>920.22</v>
      </c>
      <c r="E358" s="37">
        <f t="shared" si="12"/>
        <v>947.82659999999998</v>
      </c>
      <c r="F358" s="4"/>
      <c r="G358" s="46">
        <v>950</v>
      </c>
      <c r="H358" s="1" t="s">
        <v>542</v>
      </c>
      <c r="I358" s="1" t="s">
        <v>543</v>
      </c>
      <c r="J358" s="1"/>
      <c r="K358" s="1" t="s">
        <v>10</v>
      </c>
    </row>
    <row r="359" spans="1:12" x14ac:dyDescent="0.3">
      <c r="A359" s="1" t="s">
        <v>459</v>
      </c>
      <c r="B359" s="16">
        <v>1435</v>
      </c>
      <c r="C359" s="19">
        <v>234.18</v>
      </c>
      <c r="D359" s="28">
        <f t="shared" si="13"/>
        <v>468.36</v>
      </c>
      <c r="E359" s="37">
        <f t="shared" si="12"/>
        <v>482.41079999999999</v>
      </c>
      <c r="F359" s="4">
        <v>450</v>
      </c>
      <c r="G359" s="46">
        <v>490</v>
      </c>
      <c r="H359" s="1" t="s">
        <v>16</v>
      </c>
      <c r="I359" s="1" t="s">
        <v>27</v>
      </c>
      <c r="J359" s="1"/>
      <c r="K359" s="1" t="s">
        <v>32</v>
      </c>
    </row>
    <row r="360" spans="1:12" x14ac:dyDescent="0.3">
      <c r="A360" s="6" t="s">
        <v>460</v>
      </c>
      <c r="B360" s="16">
        <v>256</v>
      </c>
      <c r="C360" s="19">
        <v>131.04</v>
      </c>
      <c r="D360" s="28">
        <f t="shared" si="13"/>
        <v>262.08</v>
      </c>
      <c r="E360" s="37">
        <f t="shared" si="12"/>
        <v>269.94239999999996</v>
      </c>
      <c r="F360" s="4">
        <v>260</v>
      </c>
      <c r="G360" s="46">
        <v>270</v>
      </c>
      <c r="H360" s="1" t="s">
        <v>15</v>
      </c>
      <c r="I360" s="1" t="s">
        <v>27</v>
      </c>
      <c r="J360" s="1"/>
      <c r="K360" s="1" t="s">
        <v>32</v>
      </c>
    </row>
    <row r="361" spans="1:12" x14ac:dyDescent="0.3">
      <c r="A361" s="1" t="s">
        <v>461</v>
      </c>
      <c r="B361" s="16">
        <v>257</v>
      </c>
      <c r="C361" s="19">
        <v>165.92</v>
      </c>
      <c r="D361" s="28">
        <f t="shared" si="13"/>
        <v>331.84</v>
      </c>
      <c r="E361" s="37">
        <f t="shared" si="12"/>
        <v>341.79519999999997</v>
      </c>
      <c r="F361" s="4">
        <v>320</v>
      </c>
      <c r="G361" s="46">
        <v>350</v>
      </c>
      <c r="H361" s="1" t="s">
        <v>15</v>
      </c>
      <c r="I361" s="1" t="s">
        <v>27</v>
      </c>
      <c r="J361" s="1"/>
      <c r="K361" s="1" t="s">
        <v>32</v>
      </c>
    </row>
    <row r="362" spans="1:12" x14ac:dyDescent="0.3">
      <c r="A362" s="1" t="s">
        <v>540</v>
      </c>
      <c r="B362" s="16">
        <v>261</v>
      </c>
      <c r="C362" s="19">
        <v>96.96</v>
      </c>
      <c r="D362" s="28">
        <f t="shared" si="13"/>
        <v>193.92</v>
      </c>
      <c r="E362" s="37">
        <f t="shared" si="12"/>
        <v>199.73759999999999</v>
      </c>
      <c r="F362" s="4"/>
      <c r="G362" s="46">
        <v>200</v>
      </c>
      <c r="H362" s="1" t="s">
        <v>265</v>
      </c>
      <c r="I362" s="1" t="s">
        <v>51</v>
      </c>
      <c r="J362" s="1"/>
      <c r="K362" s="1" t="s">
        <v>32</v>
      </c>
    </row>
    <row r="363" spans="1:12" x14ac:dyDescent="0.3">
      <c r="A363" s="1" t="s">
        <v>462</v>
      </c>
      <c r="B363" s="16">
        <v>1904</v>
      </c>
      <c r="C363" s="19">
        <v>204.92</v>
      </c>
      <c r="D363" s="28">
        <f t="shared" si="13"/>
        <v>409.84</v>
      </c>
      <c r="E363" s="37">
        <f t="shared" si="12"/>
        <v>422.1352</v>
      </c>
      <c r="F363" s="4">
        <v>400</v>
      </c>
      <c r="G363" s="46">
        <v>430</v>
      </c>
      <c r="H363" s="1" t="s">
        <v>15</v>
      </c>
      <c r="I363" s="1" t="s">
        <v>27</v>
      </c>
      <c r="J363" s="1"/>
      <c r="K363" s="1" t="s">
        <v>32</v>
      </c>
    </row>
    <row r="364" spans="1:12" x14ac:dyDescent="0.3">
      <c r="A364" s="6" t="s">
        <v>463</v>
      </c>
      <c r="B364" s="16">
        <v>2301</v>
      </c>
      <c r="C364" s="19">
        <v>750</v>
      </c>
      <c r="D364" s="28">
        <f t="shared" si="13"/>
        <v>1500</v>
      </c>
      <c r="E364" s="37">
        <f t="shared" si="12"/>
        <v>1545</v>
      </c>
      <c r="F364" s="4">
        <v>1970</v>
      </c>
      <c r="G364" s="46">
        <v>1550</v>
      </c>
      <c r="H364" s="1" t="s">
        <v>451</v>
      </c>
      <c r="I364" s="1" t="s">
        <v>464</v>
      </c>
      <c r="J364" s="1"/>
      <c r="K364" s="1" t="s">
        <v>32</v>
      </c>
    </row>
    <row r="365" spans="1:12" x14ac:dyDescent="0.3">
      <c r="A365" s="1" t="s">
        <v>465</v>
      </c>
      <c r="B365" s="16">
        <v>279</v>
      </c>
      <c r="C365" s="19">
        <v>193.85</v>
      </c>
      <c r="D365" s="28">
        <f t="shared" si="13"/>
        <v>387.7</v>
      </c>
      <c r="E365" s="37">
        <f t="shared" si="12"/>
        <v>399.33099999999996</v>
      </c>
      <c r="F365" s="4">
        <v>380</v>
      </c>
      <c r="G365" s="46">
        <v>400</v>
      </c>
      <c r="H365" s="1" t="s">
        <v>15</v>
      </c>
      <c r="I365" s="1" t="s">
        <v>27</v>
      </c>
      <c r="J365" s="1"/>
      <c r="K365" s="1" t="s">
        <v>32</v>
      </c>
    </row>
    <row r="366" spans="1:12" x14ac:dyDescent="0.3">
      <c r="A366" s="6" t="s">
        <v>466</v>
      </c>
      <c r="B366" s="16">
        <v>2324</v>
      </c>
      <c r="C366" s="19">
        <v>545.49</v>
      </c>
      <c r="D366" s="28">
        <f t="shared" si="13"/>
        <v>1090.98</v>
      </c>
      <c r="E366" s="37">
        <f t="shared" si="12"/>
        <v>1123.7094</v>
      </c>
      <c r="F366" s="4">
        <v>1050</v>
      </c>
      <c r="G366" s="46">
        <v>1130</v>
      </c>
      <c r="H366" s="1" t="s">
        <v>15</v>
      </c>
      <c r="I366" s="1" t="s">
        <v>27</v>
      </c>
      <c r="J366" s="1"/>
      <c r="K366" s="1" t="s">
        <v>32</v>
      </c>
    </row>
    <row r="367" spans="1:12" x14ac:dyDescent="0.3">
      <c r="A367" s="1" t="s">
        <v>467</v>
      </c>
      <c r="B367" s="16">
        <v>2312</v>
      </c>
      <c r="C367" s="19">
        <v>432.55</v>
      </c>
      <c r="D367" s="28">
        <f t="shared" si="13"/>
        <v>865.1</v>
      </c>
      <c r="E367" s="37">
        <f t="shared" si="12"/>
        <v>891.053</v>
      </c>
      <c r="F367" s="4">
        <v>830</v>
      </c>
      <c r="G367" s="46">
        <v>900</v>
      </c>
      <c r="H367" s="1" t="s">
        <v>266</v>
      </c>
      <c r="I367" s="1" t="s">
        <v>51</v>
      </c>
      <c r="J367" s="1"/>
      <c r="K367" s="1" t="s">
        <v>32</v>
      </c>
    </row>
    <row r="368" spans="1:12" x14ac:dyDescent="0.3">
      <c r="A368" s="1" t="s">
        <v>468</v>
      </c>
      <c r="B368" s="16">
        <v>1873</v>
      </c>
      <c r="C368" s="19">
        <v>101.43</v>
      </c>
      <c r="D368" s="28">
        <f t="shared" si="13"/>
        <v>202.86</v>
      </c>
      <c r="E368" s="37">
        <f t="shared" si="12"/>
        <v>208.94580000000002</v>
      </c>
      <c r="F368" s="4">
        <v>200</v>
      </c>
      <c r="G368" s="46">
        <v>210</v>
      </c>
      <c r="H368" s="1" t="s">
        <v>269</v>
      </c>
      <c r="I368" s="1" t="s">
        <v>282</v>
      </c>
      <c r="J368" s="1"/>
      <c r="K368" s="1" t="s">
        <v>10</v>
      </c>
    </row>
    <row r="369" spans="1:11" x14ac:dyDescent="0.3">
      <c r="A369" s="1" t="s">
        <v>469</v>
      </c>
      <c r="B369" s="16">
        <v>1409</v>
      </c>
      <c r="C369" s="19">
        <v>25.36</v>
      </c>
      <c r="D369" s="28">
        <f t="shared" si="13"/>
        <v>50.72</v>
      </c>
      <c r="E369" s="37">
        <f t="shared" si="12"/>
        <v>52.241599999999998</v>
      </c>
      <c r="F369" s="4">
        <v>50</v>
      </c>
      <c r="G369" s="46">
        <v>60</v>
      </c>
      <c r="H369" s="1" t="s">
        <v>214</v>
      </c>
      <c r="I369" s="1" t="s">
        <v>215</v>
      </c>
      <c r="J369" s="1"/>
      <c r="K369" s="1" t="s">
        <v>32</v>
      </c>
    </row>
    <row r="370" spans="1:11" x14ac:dyDescent="0.3">
      <c r="A370" s="1" t="s">
        <v>470</v>
      </c>
      <c r="B370" s="16">
        <v>1584</v>
      </c>
      <c r="C370" s="19">
        <v>258</v>
      </c>
      <c r="D370" s="28">
        <f t="shared" si="13"/>
        <v>516</v>
      </c>
      <c r="E370" s="37">
        <f t="shared" si="12"/>
        <v>531.48</v>
      </c>
      <c r="F370" s="4">
        <v>410</v>
      </c>
      <c r="G370" s="46">
        <v>540</v>
      </c>
      <c r="H370" s="1" t="s">
        <v>266</v>
      </c>
      <c r="I370" s="1" t="s">
        <v>27</v>
      </c>
      <c r="J370" s="1"/>
      <c r="K370" s="1" t="s">
        <v>48</v>
      </c>
    </row>
    <row r="371" spans="1:11" x14ac:dyDescent="0.3">
      <c r="A371" s="6" t="s">
        <v>471</v>
      </c>
      <c r="B371" s="16">
        <v>291</v>
      </c>
      <c r="C371" s="19">
        <v>224.56</v>
      </c>
      <c r="D371" s="28">
        <f t="shared" si="13"/>
        <v>449.12</v>
      </c>
      <c r="E371" s="37">
        <f t="shared" si="12"/>
        <v>462.59359999999998</v>
      </c>
      <c r="F371" s="4">
        <v>450</v>
      </c>
      <c r="G371" s="46">
        <v>470</v>
      </c>
      <c r="H371" s="1" t="s">
        <v>16</v>
      </c>
      <c r="I371" s="1" t="s">
        <v>27</v>
      </c>
      <c r="J371" s="1"/>
      <c r="K371" s="1" t="s">
        <v>32</v>
      </c>
    </row>
    <row r="372" spans="1:11" x14ac:dyDescent="0.3">
      <c r="A372" s="6" t="s">
        <v>472</v>
      </c>
      <c r="B372" s="16">
        <v>1657</v>
      </c>
      <c r="C372" s="19">
        <v>360.97</v>
      </c>
      <c r="D372" s="28">
        <f t="shared" si="13"/>
        <v>721.94</v>
      </c>
      <c r="E372" s="37">
        <f t="shared" si="12"/>
        <v>743.59820000000002</v>
      </c>
      <c r="F372" s="4">
        <v>700</v>
      </c>
      <c r="G372" s="46">
        <v>750</v>
      </c>
      <c r="H372" s="1" t="s">
        <v>15</v>
      </c>
      <c r="I372" s="1" t="s">
        <v>27</v>
      </c>
      <c r="J372" s="1"/>
      <c r="K372" s="1" t="s">
        <v>32</v>
      </c>
    </row>
    <row r="373" spans="1:11" x14ac:dyDescent="0.3">
      <c r="A373" s="6" t="s">
        <v>473</v>
      </c>
      <c r="B373" s="16">
        <v>4351</v>
      </c>
      <c r="C373" s="19">
        <v>330.24</v>
      </c>
      <c r="D373" s="28">
        <f t="shared" si="13"/>
        <v>660.48</v>
      </c>
      <c r="E373" s="37">
        <f t="shared" si="12"/>
        <v>680.2944</v>
      </c>
      <c r="F373" s="4">
        <v>640</v>
      </c>
      <c r="G373" s="46">
        <v>690</v>
      </c>
      <c r="H373" s="1" t="s">
        <v>15</v>
      </c>
      <c r="I373" s="1" t="s">
        <v>27</v>
      </c>
      <c r="J373" s="1"/>
      <c r="K373" s="1" t="s">
        <v>48</v>
      </c>
    </row>
  </sheetData>
  <pageMargins left="0.7" right="0.7" top="0.75" bottom="0.75" header="0.3" footer="0.3"/>
  <pageSetup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C9" sqref="C9"/>
    </sheetView>
  </sheetViews>
  <sheetFormatPr baseColWidth="10" defaultRowHeight="15" x14ac:dyDescent="0.25"/>
  <sheetData>
    <row r="1" spans="1:1" x14ac:dyDescent="0.25">
      <c r="A1" s="11"/>
    </row>
    <row r="2" spans="1:1" x14ac:dyDescent="0.25">
      <c r="A2" s="11"/>
    </row>
    <row r="3" spans="1:1" x14ac:dyDescent="0.25">
      <c r="A3" s="11"/>
    </row>
    <row r="4" spans="1:1" x14ac:dyDescent="0.25">
      <c r="A4" s="11"/>
    </row>
    <row r="5" spans="1:1" x14ac:dyDescent="0.25">
      <c r="A5" s="11"/>
    </row>
    <row r="6" spans="1:1" x14ac:dyDescent="0.25">
      <c r="A6" s="11"/>
    </row>
    <row r="7" spans="1:1" x14ac:dyDescent="0.25">
      <c r="A7" s="11"/>
    </row>
    <row r="8" spans="1:1" x14ac:dyDescent="0.25">
      <c r="A8" s="11"/>
    </row>
    <row r="9" spans="1:1" x14ac:dyDescent="0.25">
      <c r="A9" s="11"/>
    </row>
    <row r="10" spans="1:1" x14ac:dyDescent="0.25">
      <c r="A10" s="11"/>
    </row>
    <row r="11" spans="1:1" x14ac:dyDescent="0.25">
      <c r="A11" s="11"/>
    </row>
    <row r="12" spans="1:1" x14ac:dyDescent="0.25">
      <c r="A12" s="11"/>
    </row>
    <row r="13" spans="1:1" x14ac:dyDescent="0.25">
      <c r="A13" s="11"/>
    </row>
    <row r="14" spans="1:1" x14ac:dyDescent="0.25">
      <c r="A14" s="11"/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MICROTE GARU 2024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Garu Villa Recepcion</dc:creator>
  <cp:lastModifiedBy>flebotomista05</cp:lastModifiedBy>
  <dcterms:created xsi:type="dcterms:W3CDTF">2024-04-23T18:51:29Z</dcterms:created>
  <dcterms:modified xsi:type="dcterms:W3CDTF">2024-05-30T14:49:41Z</dcterms:modified>
</cp:coreProperties>
</file>